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O:\CPAT\Commun\Conférence des préfets\FQIS\Alliance 2024-2029\Formulaires révisés 2024-2029\"/>
    </mc:Choice>
  </mc:AlternateContent>
  <xr:revisionPtr revIDLastSave="0" documentId="13_ncr:1_{7FAB6B47-6143-4099-9076-78827363FB3F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À retenir" sheetId="1" r:id="rId1"/>
    <sheet name="Budget" sheetId="2" r:id="rId2"/>
    <sheet name="Factures" sheetId="3" r:id="rId3"/>
    <sheet name="Listes" sheetId="4" r:id="rId4"/>
  </sheets>
  <definedNames>
    <definedName name="_xlnm._FilterDatabase" localSheetId="2" hidden="1">Factures!$A$1:$H$301</definedName>
    <definedName name="_xlnm.Print_Titles" localSheetId="2">Factures!$1:$1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2" l="1"/>
  <c r="E53" i="2" s="1"/>
  <c r="D52" i="2"/>
  <c r="E52" i="2" s="1"/>
  <c r="D51" i="2"/>
  <c r="E51" i="2" s="1"/>
  <c r="D50" i="2"/>
  <c r="E50" i="2" s="1"/>
  <c r="D49" i="2"/>
  <c r="E49" i="2" s="1"/>
  <c r="D48" i="2"/>
  <c r="E48" i="2" s="1"/>
  <c r="D47" i="2"/>
  <c r="E47" i="2" s="1"/>
  <c r="D46" i="2"/>
  <c r="E46" i="2" s="1"/>
  <c r="D45" i="2"/>
  <c r="E45" i="2" s="1"/>
  <c r="D44" i="2"/>
  <c r="E44" i="2" s="1"/>
  <c r="D43" i="2"/>
  <c r="E43" i="2" s="1"/>
  <c r="D42" i="2"/>
  <c r="E42" i="2" s="1"/>
  <c r="D41" i="2"/>
  <c r="E41" i="2" s="1"/>
  <c r="D40" i="2"/>
  <c r="E40" i="2" s="1"/>
  <c r="D39" i="2"/>
  <c r="E39" i="2" s="1"/>
  <c r="D38" i="2"/>
  <c r="E38" i="2" s="1"/>
  <c r="D37" i="2"/>
  <c r="E37" i="2" s="1"/>
  <c r="D36" i="2"/>
  <c r="E36" i="2" s="1"/>
  <c r="E29" i="2"/>
  <c r="E28" i="2"/>
  <c r="E27" i="2"/>
  <c r="E26" i="2"/>
  <c r="E25" i="2"/>
  <c r="E24" i="2"/>
  <c r="E23" i="2"/>
  <c r="E22" i="2"/>
  <c r="E21" i="2"/>
  <c r="D30" i="2" l="1"/>
  <c r="E20" i="2"/>
  <c r="G301" i="3"/>
  <c r="F301" i="3"/>
  <c r="H300" i="3"/>
  <c r="H299" i="3"/>
  <c r="H298" i="3"/>
  <c r="H297" i="3"/>
  <c r="H296" i="3"/>
  <c r="H295" i="3"/>
  <c r="H294" i="3"/>
  <c r="H293" i="3"/>
  <c r="H292" i="3"/>
  <c r="H291" i="3"/>
  <c r="H290" i="3"/>
  <c r="H289" i="3"/>
  <c r="H288" i="3"/>
  <c r="H287" i="3"/>
  <c r="H286" i="3"/>
  <c r="H285" i="3"/>
  <c r="H284" i="3"/>
  <c r="H283" i="3"/>
  <c r="H282" i="3"/>
  <c r="H281" i="3"/>
  <c r="H280" i="3"/>
  <c r="H279" i="3"/>
  <c r="H278" i="3"/>
  <c r="H277" i="3"/>
  <c r="H276" i="3"/>
  <c r="H275" i="3"/>
  <c r="H274" i="3"/>
  <c r="H273" i="3"/>
  <c r="H272" i="3"/>
  <c r="H271" i="3"/>
  <c r="H270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D35" i="2" s="1"/>
  <c r="E35" i="2" s="1"/>
  <c r="H5" i="3"/>
  <c r="H4" i="3"/>
  <c r="H3" i="3"/>
  <c r="C54" i="2"/>
  <c r="C30" i="2"/>
  <c r="E16" i="2"/>
  <c r="J15" i="2"/>
  <c r="L15" i="2" s="1"/>
  <c r="I15" i="2"/>
  <c r="K15" i="2" s="1"/>
  <c r="E15" i="2"/>
  <c r="J14" i="2"/>
  <c r="L14" i="2" s="1"/>
  <c r="I14" i="2"/>
  <c r="K14" i="2" s="1"/>
  <c r="E14" i="2"/>
  <c r="J13" i="2"/>
  <c r="L13" i="2" s="1"/>
  <c r="I13" i="2"/>
  <c r="K13" i="2" s="1"/>
  <c r="C56" i="2" l="1"/>
  <c r="E30" i="2"/>
  <c r="H2" i="3" l="1"/>
  <c r="E301" i="3"/>
  <c r="H301" i="3" l="1"/>
  <c r="D54" i="2" l="1"/>
  <c r="E54" i="2" l="1"/>
  <c r="D56" i="2"/>
  <c r="E56" i="2" s="1"/>
</calcChain>
</file>

<file path=xl/sharedStrings.xml><?xml version="1.0" encoding="utf-8"?>
<sst xmlns="http://schemas.openxmlformats.org/spreadsheetml/2006/main" count="123" uniqueCount="88">
  <si>
    <t>1. Frais d’administration</t>
  </si>
  <si>
    <t>Ils doivent être en lien direct avec le projet et peuvent inclure, par exemple :</t>
  </si>
  <si>
    <t>l’encadrement des ressources ;</t>
  </si>
  <si>
    <t>la comptabilité ;</t>
  </si>
  <si>
    <t>le secrétariat ;</t>
  </si>
  <si>
    <t>ou d’autres services essentiels à la gestion du projet.</t>
  </si>
  <si>
    <t>2. Contributions gouvernementales</t>
  </si>
  <si>
    <t>Le reste (au moins 10 %) doit provenir de contributions autres : privées, bénévoles, en biens ou en services.</t>
  </si>
  <si>
    <t>3. Contributions en biens et services</t>
  </si>
  <si>
    <t>Les contributions en biens et services réfèrent aux contributions non monétaires offertes au projet.</t>
  </si>
  <si>
    <t>Elles incluent :</t>
  </si>
  <si>
    <t>4. Formules et cellules protégées</t>
  </si>
  <si>
    <t>Les cases grisées sont bloquées : elles contiennent des formules automatiques qui ne doivent pas être modifiées.</t>
  </si>
  <si>
    <t>Nom de l’organisme</t>
  </si>
  <si>
    <t>Nom du projet</t>
  </si>
  <si>
    <t>Numéro du projet</t>
  </si>
  <si>
    <t>Date de début</t>
  </si>
  <si>
    <t>Date de fin</t>
  </si>
  <si>
    <t>Personne responsable</t>
  </si>
  <si>
    <t>Adresse de l’organisme</t>
  </si>
  <si>
    <t>Numéro de téléphone</t>
  </si>
  <si>
    <t>Adresse courriel</t>
  </si>
  <si>
    <t>REVENUS</t>
  </si>
  <si>
    <t>Synthèse des revenus par groupe</t>
  </si>
  <si>
    <t>Groupe</t>
  </si>
  <si>
    <t>Total prévision</t>
  </si>
  <si>
    <t>Total réel</t>
  </si>
  <si>
    <t>% du total prévision</t>
  </si>
  <si>
    <t>% du total réel</t>
  </si>
  <si>
    <t>Poste de revenu</t>
  </si>
  <si>
    <t>Type (Argent/Biens et services)</t>
  </si>
  <si>
    <t>Prévision</t>
  </si>
  <si>
    <t>Réel</t>
  </si>
  <si>
    <t>Écart</t>
  </si>
  <si>
    <t>Provenance du financement    (milieu, privé ou public)</t>
  </si>
  <si>
    <t>Public</t>
  </si>
  <si>
    <t>Contribution de votre organisme (argent)</t>
  </si>
  <si>
    <t>Argent</t>
  </si>
  <si>
    <t>Milieu</t>
  </si>
  <si>
    <t>Privé</t>
  </si>
  <si>
    <t>Contribution de votre organisme (biens et services)</t>
  </si>
  <si>
    <t>Biens et services</t>
  </si>
  <si>
    <t>Contribution demandée - FQIS</t>
  </si>
  <si>
    <t>Partenaires (nommez-les et indiquez si la contribution est en argent ou en biens et services)</t>
  </si>
  <si>
    <t>Partenaire</t>
  </si>
  <si>
    <t>TOTAL REVENUS</t>
  </si>
  <si>
    <t>DÉPENSES</t>
  </si>
  <si>
    <t>Il est important de spécifier au moment des prévisions si des factures seront disponibles. Sinon, le calcul des prévisions doit être fourni dans la colonne « Commentaire ».</t>
  </si>
  <si>
    <t>Catégorie</t>
  </si>
  <si>
    <t>Facture (Oui/Non)</t>
  </si>
  <si>
    <t>Commentaire</t>
  </si>
  <si>
    <t>Frais d'administration</t>
  </si>
  <si>
    <t>TOTAL DÉPENSES</t>
  </si>
  <si>
    <t>SOLDE (Revenus - Dépenses)</t>
  </si>
  <si>
    <t>Date</t>
  </si>
  <si>
    <t>Fournisseur</t>
  </si>
  <si>
    <t>Méthode (Argent/Biens et services)</t>
  </si>
  <si>
    <t>Montant avant taxes</t>
  </si>
  <si>
    <t>TPS</t>
  </si>
  <si>
    <t>TVQ</t>
  </si>
  <si>
    <t>Montant admissible (50% taxes incluses)</t>
  </si>
  <si>
    <t>Animation/Activités</t>
  </si>
  <si>
    <t>Autre</t>
  </si>
  <si>
    <t>Équipement de bureau</t>
  </si>
  <si>
    <t>Essences</t>
  </si>
  <si>
    <t>Fourniture de bureau/Papeterie</t>
  </si>
  <si>
    <t>Frais de gestion</t>
  </si>
  <si>
    <t>Frais déplacement</t>
  </si>
  <si>
    <t>Frais représentation</t>
  </si>
  <si>
    <t>Honoraires professionnels</t>
  </si>
  <si>
    <t>Impression</t>
  </si>
  <si>
    <t>Location d'équipement</t>
  </si>
  <si>
    <t>Loyer</t>
  </si>
  <si>
    <t>Matériel</t>
  </si>
  <si>
    <t>Publicité</t>
  </si>
  <si>
    <t>Avantages sociaux</t>
  </si>
  <si>
    <t xml:space="preserve">Salaires </t>
  </si>
  <si>
    <t>5. Règles de validation des données</t>
  </si>
  <si>
    <t xml:space="preserve"> - la valeur des ressources humaines salariées ou bénévoles ;</t>
  </si>
  <si>
    <t xml:space="preserve"> - les ressources matérielles (locaux, équipements, aliments, etc.).</t>
  </si>
  <si>
    <t xml:space="preserve"> - Le taux horaire suggéré par le RABQ pour la contribution bénévole est de 25 $.</t>
  </si>
  <si>
    <t>Le cumul des contributions gouvernementales (publiques) ne peut pas dépasser 90 % du coût total du projet.</t>
  </si>
  <si>
    <t>Les frais d’administration générés par le projet ne peuvent pas excéder 10 % du budget total du projet.</t>
  </si>
  <si>
    <t>Plusieurs cellules du formulaire contiennent des formules de validation afin de vous aider à bien compléter toutes les informations.</t>
  </si>
  <si>
    <t xml:space="preserve"> - En cas de message d'erreur, il est important de le lire attentivement, car il indique la raison exacte du refus et la façon de corriger la donnée.</t>
  </si>
  <si>
    <t xml:space="preserve"> - Si une cellule passe du blanc au rouge, il est important de compléter l’information demandée dans cette cellule</t>
  </si>
  <si>
    <t>Ameublement</t>
  </si>
  <si>
    <t>Denrées alimentaires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</si>
</sst>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$&quot;_ ;_ * \(#,##0.00\)\ &quot;$&quot;_ ;_ * &quot;-&quot;??_)\ &quot;$&quot;_ ;_ @_ "/>
    <numFmt numFmtId="43" formatCode="_ * #,##0.00_)_ ;_ * \(#,##0.00\)_ ;_ * &quot;-&quot;??_)_ ;_ @_ "/>
    <numFmt numFmtId="164" formatCode="[$-F800]dddd\,\ mmmm\ dd\,\ yyyy"/>
  </numFmts>
  <fonts count="2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0"/>
      <color theme="1"/>
      <name val="Biome Light"/>
      <family val="2"/>
    </font>
    <font>
      <b/>
      <sz val="10"/>
      <color rgb="FFFFFFFF"/>
      <name val="Biome Light"/>
      <family val="2"/>
    </font>
    <font>
      <sz val="10"/>
      <color theme="1"/>
      <name val="Cambria"/>
      <family val="2"/>
      <scheme val="major"/>
    </font>
    <font>
      <sz val="11"/>
      <color theme="1"/>
      <name val="Cambria"/>
      <family val="2"/>
      <scheme val="major"/>
    </font>
    <font>
      <u/>
      <sz val="11"/>
      <color theme="10"/>
      <name val="Calibri"/>
      <family val="2"/>
      <scheme val="minor"/>
    </font>
    <font>
      <b/>
      <sz val="12"/>
      <color theme="0"/>
      <name val="Poppin light"/>
    </font>
    <font>
      <sz val="11"/>
      <color theme="1"/>
      <name val="Poppin light"/>
    </font>
    <font>
      <sz val="10"/>
      <color theme="1"/>
      <name val="Poppin light"/>
    </font>
    <font>
      <b/>
      <sz val="10"/>
      <color rgb="FFFFFFFF"/>
      <name val="Poppin light"/>
    </font>
    <font>
      <b/>
      <sz val="10"/>
      <color theme="1"/>
      <name val="Poppin light"/>
    </font>
    <font>
      <sz val="11"/>
      <color rgb="FFFF0000"/>
      <name val="Poppin light"/>
    </font>
    <font>
      <b/>
      <sz val="10"/>
      <color theme="0"/>
      <name val="Poppin light"/>
    </font>
    <font>
      <sz val="10"/>
      <name val="Poppin light"/>
    </font>
    <font>
      <b/>
      <sz val="12"/>
      <name val="Poppin light"/>
    </font>
    <font>
      <b/>
      <i/>
      <sz val="10"/>
      <color rgb="FFFF0000"/>
      <name val="Poppin light"/>
    </font>
    <font>
      <b/>
      <sz val="12"/>
      <color theme="1"/>
      <name val="Poppin light"/>
    </font>
    <font>
      <i/>
      <sz val="11"/>
      <color theme="1"/>
      <name val="Poppin light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9BBB59"/>
        <bgColor rgb="FF9BBB59"/>
      </patternFill>
    </fill>
    <fill>
      <patternFill patternType="solid">
        <fgColor rgb="FF92D050"/>
        <bgColor rgb="FF4F81BD"/>
      </patternFill>
    </fill>
    <fill>
      <patternFill patternType="solid">
        <fgColor theme="4"/>
        <bgColor rgb="FF9BBB59"/>
      </patternFill>
    </fill>
    <fill>
      <patternFill patternType="solid">
        <fgColor theme="4"/>
        <bgColor rgb="FFD9EAD3"/>
      </patternFill>
    </fill>
    <fill>
      <patternFill patternType="solid">
        <fgColor theme="6"/>
        <bgColor rgb="FFD9EA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E699"/>
      </patternFill>
    </fill>
    <fill>
      <patternFill patternType="solid">
        <fgColor theme="4" tint="0.79998168889431442"/>
        <bgColor rgb="FF4F81BD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0" applyFont="1" applyAlignment="1">
      <alignment vertical="top" wrapText="1"/>
    </xf>
    <xf numFmtId="0" fontId="1" fillId="3" borderId="1" xfId="0" applyFont="1" applyFill="1" applyBorder="1" applyAlignment="1">
      <alignment horizontal="center" wrapText="1"/>
    </xf>
    <xf numFmtId="0" fontId="0" fillId="8" borderId="0" xfId="0" applyFill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4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5" fillId="0" borderId="0" xfId="0" applyFont="1" applyAlignment="1">
      <alignment vertical="top"/>
    </xf>
    <xf numFmtId="0" fontId="8" fillId="0" borderId="0" xfId="0" applyFont="1"/>
    <xf numFmtId="0" fontId="8" fillId="11" borderId="0" xfId="0" applyFont="1" applyFill="1"/>
    <xf numFmtId="0" fontId="9" fillId="0" borderId="0" xfId="0" applyFont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8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0" fillId="5" borderId="1" xfId="0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10" fillId="4" borderId="1" xfId="0" applyFont="1" applyFill="1" applyBorder="1" applyAlignment="1">
      <alignment horizontal="center"/>
    </xf>
    <xf numFmtId="0" fontId="17" fillId="13" borderId="1" xfId="0" applyFont="1" applyFill="1" applyBorder="1" applyAlignment="1">
      <alignment horizontal="left"/>
    </xf>
    <xf numFmtId="0" fontId="17" fillId="13" borderId="9" xfId="0" applyFont="1" applyFill="1" applyBorder="1" applyAlignment="1">
      <alignment horizontal="left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6"/>
    </xf>
    <xf numFmtId="0" fontId="18" fillId="0" borderId="0" xfId="0" applyFont="1" applyAlignment="1">
      <alignment horizontal="left" indent="6"/>
    </xf>
    <xf numFmtId="0" fontId="17" fillId="14" borderId="0" xfId="0" applyFont="1" applyFill="1" applyAlignment="1">
      <alignment vertical="center"/>
    </xf>
    <xf numFmtId="0" fontId="16" fillId="0" borderId="0" xfId="0" applyFont="1"/>
    <xf numFmtId="44" fontId="9" fillId="8" borderId="1" xfId="0" applyNumberFormat="1" applyFont="1" applyFill="1" applyBorder="1"/>
    <xf numFmtId="44" fontId="14" fillId="8" borderId="1" xfId="0" applyNumberFormat="1" applyFont="1" applyFill="1" applyBorder="1"/>
    <xf numFmtId="44" fontId="9" fillId="0" borderId="0" xfId="0" applyNumberFormat="1" applyFont="1"/>
    <xf numFmtId="0" fontId="0" fillId="8" borderId="12" xfId="0" applyFill="1" applyBorder="1"/>
    <xf numFmtId="0" fontId="0" fillId="8" borderId="11" xfId="0" applyFill="1" applyBorder="1"/>
    <xf numFmtId="10" fontId="0" fillId="8" borderId="11" xfId="0" applyNumberFormat="1" applyFill="1" applyBorder="1"/>
    <xf numFmtId="0" fontId="5" fillId="8" borderId="11" xfId="0" applyFont="1" applyFill="1" applyBorder="1" applyAlignment="1">
      <alignment vertical="top" wrapText="1"/>
    </xf>
    <xf numFmtId="0" fontId="4" fillId="8" borderId="11" xfId="0" applyFont="1" applyFill="1" applyBorder="1" applyAlignment="1">
      <alignment vertical="top" wrapText="1"/>
    </xf>
    <xf numFmtId="10" fontId="4" fillId="8" borderId="11" xfId="0" applyNumberFormat="1" applyFont="1" applyFill="1" applyBorder="1" applyAlignment="1">
      <alignment vertical="top" wrapText="1"/>
    </xf>
    <xf numFmtId="0" fontId="9" fillId="0" borderId="1" xfId="0" applyFont="1" applyBorder="1" applyProtection="1">
      <protection locked="0"/>
    </xf>
    <xf numFmtId="44" fontId="9" fillId="0" borderId="1" xfId="0" applyNumberFormat="1" applyFont="1" applyBorder="1" applyProtection="1">
      <protection locked="0"/>
    </xf>
    <xf numFmtId="44" fontId="9" fillId="0" borderId="2" xfId="0" applyNumberFormat="1" applyFont="1" applyBorder="1" applyProtection="1">
      <protection locked="0"/>
    </xf>
    <xf numFmtId="0" fontId="9" fillId="0" borderId="2" xfId="0" applyFont="1" applyBorder="1" applyProtection="1">
      <protection locked="0"/>
    </xf>
    <xf numFmtId="0" fontId="9" fillId="8" borderId="1" xfId="0" applyFont="1" applyFill="1" applyBorder="1"/>
    <xf numFmtId="0" fontId="19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indent="1"/>
    </xf>
    <xf numFmtId="0" fontId="1" fillId="3" borderId="9" xfId="0" applyFont="1" applyFill="1" applyBorder="1" applyAlignment="1">
      <alignment horizontal="center" wrapText="1"/>
    </xf>
    <xf numFmtId="44" fontId="9" fillId="0" borderId="11" xfId="0" applyNumberFormat="1" applyFont="1" applyBorder="1" applyProtection="1">
      <protection locked="0"/>
    </xf>
    <xf numFmtId="0" fontId="1" fillId="3" borderId="9" xfId="0" applyFont="1" applyFill="1" applyBorder="1" applyAlignment="1">
      <alignment horizontal="center"/>
    </xf>
    <xf numFmtId="164" fontId="0" fillId="0" borderId="11" xfId="0" applyNumberFormat="1" applyBorder="1" applyAlignment="1" applyProtection="1">
      <alignment vertical="center"/>
      <protection locked="0"/>
    </xf>
    <xf numFmtId="164" fontId="9" fillId="0" borderId="11" xfId="0" applyNumberFormat="1" applyFont="1" applyBorder="1" applyProtection="1">
      <protection locked="0"/>
    </xf>
    <xf numFmtId="0" fontId="9" fillId="0" borderId="11" xfId="0" applyFont="1" applyBorder="1" applyProtection="1">
      <protection locked="0"/>
    </xf>
    <xf numFmtId="0" fontId="9" fillId="15" borderId="1" xfId="0" applyFont="1" applyFill="1" applyBorder="1" applyAlignment="1">
      <alignment horizontal="left"/>
    </xf>
    <xf numFmtId="0" fontId="0" fillId="15" borderId="4" xfId="0" applyFill="1" applyBorder="1" applyAlignment="1">
      <alignment horizontal="left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164" fontId="2" fillId="0" borderId="1" xfId="0" applyNumberFormat="1" applyFont="1" applyBorder="1" applyAlignment="1" applyProtection="1">
      <alignment horizontal="left"/>
      <protection locked="0"/>
    </xf>
    <xf numFmtId="164" fontId="0" fillId="0" borderId="3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0" fontId="16" fillId="0" borderId="0" xfId="0" applyFont="1" applyAlignment="1">
      <alignment horizontal="left" wrapText="1"/>
    </xf>
    <xf numFmtId="0" fontId="0" fillId="0" borderId="0" xfId="0"/>
    <xf numFmtId="0" fontId="10" fillId="4" borderId="7" xfId="0" applyFont="1" applyFill="1" applyBorder="1" applyAlignment="1">
      <alignment horizontal="center"/>
    </xf>
    <xf numFmtId="0" fontId="0" fillId="0" borderId="8" xfId="0" applyBorder="1"/>
    <xf numFmtId="0" fontId="15" fillId="9" borderId="0" xfId="0" applyFont="1" applyFill="1" applyAlignment="1">
      <alignment horizontal="center"/>
    </xf>
    <xf numFmtId="0" fontId="13" fillId="6" borderId="9" xfId="0" applyFont="1" applyFill="1" applyBorder="1" applyAlignment="1">
      <alignment horizontal="left"/>
    </xf>
    <xf numFmtId="0" fontId="0" fillId="0" borderId="6" xfId="0" applyBorder="1"/>
    <xf numFmtId="0" fontId="10" fillId="4" borderId="10" xfId="0" applyFont="1" applyFill="1" applyBorder="1" applyAlignment="1">
      <alignment horizontal="center"/>
    </xf>
    <xf numFmtId="0" fontId="0" fillId="0" borderId="5" xfId="0" applyBorder="1"/>
    <xf numFmtId="49" fontId="6" fillId="0" borderId="1" xfId="1" applyNumberFormat="1" applyBorder="1" applyAlignment="1" applyProtection="1">
      <alignment horizontal="left"/>
      <protection locked="0"/>
    </xf>
    <xf numFmtId="0" fontId="7" fillId="10" borderId="0" xfId="0" applyFont="1" applyFill="1" applyAlignment="1">
      <alignment horizontal="center"/>
    </xf>
    <xf numFmtId="0" fontId="11" fillId="12" borderId="10" xfId="0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13" fillId="7" borderId="9" xfId="0" applyFont="1" applyFill="1" applyBorder="1" applyAlignment="1">
      <alignment horizontal="left"/>
    </xf>
    <xf numFmtId="0" fontId="9" fillId="0" borderId="1" xfId="0" applyFont="1" applyBorder="1" applyAlignment="1" applyProtection="1">
      <alignment horizontal="center"/>
      <protection locked="0"/>
    </xf>
    <xf numFmtId="0" fontId="5" fillId="8" borderId="13" xfId="0" applyFont="1" applyFill="1" applyBorder="1" applyAlignment="1">
      <alignment horizontal="center" vertical="top"/>
    </xf>
    <xf numFmtId="0" fontId="5" fillId="8" borderId="14" xfId="0" applyFont="1" applyFill="1" applyBorder="1" applyAlignment="1">
      <alignment horizontal="center" vertical="top"/>
    </xf>
    <xf numFmtId="0" fontId="5" fillId="8" borderId="15" xfId="0" applyFont="1" applyFill="1" applyBorder="1" applyAlignment="1">
      <alignment horizontal="center" vertical="top"/>
    </xf>
  </cellXfs>
  <cellStyles count="4">
    <cellStyle name="Lien hypertexte" xfId="1" builtinId="8"/>
    <cellStyle name="Milliers 2" xfId="3" xr:uid="{A27AEAF2-20D6-4B3F-BD6E-C6E90C017719}"/>
    <cellStyle name="Monétaire 2" xfId="2" xr:uid="{551C3D2B-3EF4-47E2-ADE7-EEF3CFB87A84}"/>
    <cellStyle name="Normal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5"/>
      </font>
      <fill>
        <patternFill>
          <bgColor rgb="FFFF0000"/>
        </patternFill>
      </fill>
    </dxf>
    <dxf>
      <font>
        <color rgb="FFFF7C80"/>
      </font>
    </dxf>
    <dxf>
      <font>
        <color theme="5"/>
      </font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DA9694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rgb="FF92D050"/>
  </sheetPr>
  <dimension ref="A2:A57"/>
  <sheetViews>
    <sheetView tabSelected="1" workbookViewId="0">
      <selection activeCell="A32" sqref="A32:A34"/>
    </sheetView>
  </sheetViews>
  <sheetFormatPr baseColWidth="10" defaultRowHeight="14.4"/>
  <cols>
    <col min="1" max="1" width="121.33203125" bestFit="1" customWidth="1"/>
  </cols>
  <sheetData>
    <row r="2" spans="1:1" ht="15.6" customHeight="1">
      <c r="A2" s="30" t="s">
        <v>0</v>
      </c>
    </row>
    <row r="3" spans="1:1">
      <c r="A3" s="14"/>
    </row>
    <row r="4" spans="1:1">
      <c r="A4" s="14" t="s">
        <v>82</v>
      </c>
    </row>
    <row r="5" spans="1:1">
      <c r="A5" s="14" t="s">
        <v>1</v>
      </c>
    </row>
    <row r="6" spans="1:1">
      <c r="A6" s="27"/>
    </row>
    <row r="7" spans="1:1">
      <c r="A7" s="28" t="s">
        <v>2</v>
      </c>
    </row>
    <row r="8" spans="1:1">
      <c r="A8" s="28" t="s">
        <v>3</v>
      </c>
    </row>
    <row r="9" spans="1:1">
      <c r="A9" s="28" t="s">
        <v>4</v>
      </c>
    </row>
    <row r="10" spans="1:1">
      <c r="A10" s="28" t="s">
        <v>5</v>
      </c>
    </row>
    <row r="11" spans="1:1">
      <c r="A11" s="14"/>
    </row>
    <row r="12" spans="1:1" ht="15.6" customHeight="1">
      <c r="A12" s="30" t="s">
        <v>6</v>
      </c>
    </row>
    <row r="13" spans="1:1">
      <c r="A13" s="14"/>
    </row>
    <row r="14" spans="1:1">
      <c r="A14" s="14" t="s">
        <v>81</v>
      </c>
    </row>
    <row r="15" spans="1:1">
      <c r="A15" s="14" t="s">
        <v>7</v>
      </c>
    </row>
    <row r="16" spans="1:1">
      <c r="A16" s="14"/>
    </row>
    <row r="17" spans="1:1" ht="15.6" customHeight="1">
      <c r="A17" s="30" t="s">
        <v>8</v>
      </c>
    </row>
    <row r="18" spans="1:1">
      <c r="A18" s="14"/>
    </row>
    <row r="19" spans="1:1">
      <c r="A19" s="14" t="s">
        <v>9</v>
      </c>
    </row>
    <row r="20" spans="1:1">
      <c r="A20" s="14" t="s">
        <v>10</v>
      </c>
    </row>
    <row r="21" spans="1:1">
      <c r="A21" s="28" t="s">
        <v>78</v>
      </c>
    </row>
    <row r="22" spans="1:1">
      <c r="A22" s="28" t="s">
        <v>79</v>
      </c>
    </row>
    <row r="23" spans="1:1">
      <c r="A23" s="29" t="s">
        <v>80</v>
      </c>
    </row>
    <row r="24" spans="1:1">
      <c r="A24" s="14"/>
    </row>
    <row r="25" spans="1:1" ht="15.6" customHeight="1">
      <c r="A25" s="30" t="s">
        <v>11</v>
      </c>
    </row>
    <row r="26" spans="1:1">
      <c r="A26" s="14"/>
    </row>
    <row r="27" spans="1:1">
      <c r="A27" s="14" t="s">
        <v>12</v>
      </c>
    </row>
    <row r="28" spans="1:1">
      <c r="A28" s="14"/>
    </row>
    <row r="29" spans="1:1">
      <c r="A29" s="14"/>
    </row>
    <row r="30" spans="1:1" ht="15.6">
      <c r="A30" s="30" t="s">
        <v>77</v>
      </c>
    </row>
    <row r="31" spans="1:1">
      <c r="A31" s="14"/>
    </row>
    <row r="32" spans="1:1">
      <c r="A32" s="47" t="s">
        <v>83</v>
      </c>
    </row>
    <row r="33" spans="1:1">
      <c r="A33" s="48" t="s">
        <v>84</v>
      </c>
    </row>
    <row r="34" spans="1:1">
      <c r="A34" s="27" t="s">
        <v>85</v>
      </c>
    </row>
    <row r="35" spans="1:1">
      <c r="A35" s="48"/>
    </row>
    <row r="37" spans="1:1">
      <c r="A37" s="14"/>
    </row>
    <row r="38" spans="1:1">
      <c r="A38" s="14"/>
    </row>
    <row r="39" spans="1:1">
      <c r="A39" s="14"/>
    </row>
    <row r="40" spans="1:1">
      <c r="A40" s="14"/>
    </row>
    <row r="41" spans="1:1">
      <c r="A41" s="14"/>
    </row>
    <row r="42" spans="1:1">
      <c r="A42" s="14"/>
    </row>
    <row r="43" spans="1:1">
      <c r="A43" s="14"/>
    </row>
    <row r="44" spans="1:1">
      <c r="A44" s="14"/>
    </row>
    <row r="45" spans="1:1">
      <c r="A45" s="14"/>
    </row>
    <row r="46" spans="1:1">
      <c r="A46" s="14"/>
    </row>
    <row r="47" spans="1:1">
      <c r="A47" s="14"/>
    </row>
    <row r="48" spans="1:1">
      <c r="A48" s="14"/>
    </row>
    <row r="49" spans="1:1">
      <c r="A49" s="14"/>
    </row>
    <row r="50" spans="1:1">
      <c r="A50" s="14"/>
    </row>
    <row r="51" spans="1:1">
      <c r="A51" s="14"/>
    </row>
    <row r="52" spans="1:1">
      <c r="A52" s="14"/>
    </row>
    <row r="53" spans="1:1">
      <c r="A53" s="14"/>
    </row>
    <row r="54" spans="1:1">
      <c r="A54" s="14"/>
    </row>
    <row r="55" spans="1:1">
      <c r="A55" s="14"/>
    </row>
    <row r="56" spans="1:1">
      <c r="A56" s="14"/>
    </row>
    <row r="57" spans="1:1">
      <c r="A57" s="14"/>
    </row>
  </sheetData>
  <sheetProtection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theme="4" tint="0.39997558519241921"/>
    <pageSetUpPr fitToPage="1"/>
  </sheetPr>
  <dimension ref="A1:O56"/>
  <sheetViews>
    <sheetView topLeftCell="A24" zoomScaleNormal="100" workbookViewId="0">
      <selection activeCell="G35" sqref="G35:J35"/>
    </sheetView>
  </sheetViews>
  <sheetFormatPr baseColWidth="10" defaultColWidth="9.21875" defaultRowHeight="14.4"/>
  <cols>
    <col min="1" max="1" width="47.5546875" customWidth="1"/>
    <col min="2" max="2" width="17.21875" customWidth="1"/>
    <col min="3" max="5" width="18" customWidth="1"/>
    <col min="6" max="6" width="19" customWidth="1"/>
    <col min="9" max="12" width="13.5546875" customWidth="1"/>
  </cols>
  <sheetData>
    <row r="1" spans="1:15" ht="20.100000000000001" customHeight="1">
      <c r="A1" s="25" t="s">
        <v>13</v>
      </c>
      <c r="B1" s="57"/>
      <c r="C1" s="58"/>
      <c r="D1" s="58"/>
      <c r="E1" s="59"/>
      <c r="H1" s="9"/>
      <c r="I1" s="9"/>
      <c r="J1" s="9"/>
      <c r="K1" s="9"/>
      <c r="L1" s="9"/>
    </row>
    <row r="2" spans="1:15" ht="20.100000000000001" customHeight="1">
      <c r="A2" s="25" t="s">
        <v>14</v>
      </c>
      <c r="B2" s="57"/>
      <c r="C2" s="58"/>
      <c r="D2" s="58"/>
      <c r="E2" s="59"/>
      <c r="H2" s="9"/>
      <c r="I2" s="9"/>
      <c r="J2" s="9"/>
      <c r="K2" s="9"/>
      <c r="L2" s="9"/>
    </row>
    <row r="3" spans="1:15" ht="20.100000000000001" customHeight="1">
      <c r="A3" s="25" t="s">
        <v>15</v>
      </c>
      <c r="B3" s="57"/>
      <c r="C3" s="58"/>
      <c r="D3" s="58"/>
      <c r="E3" s="59"/>
      <c r="H3" s="9"/>
      <c r="I3" s="9"/>
      <c r="J3" s="9"/>
      <c r="K3" s="9"/>
      <c r="L3" s="9"/>
    </row>
    <row r="4" spans="1:15" ht="20.100000000000001" customHeight="1">
      <c r="A4" s="25" t="s">
        <v>16</v>
      </c>
      <c r="B4" s="60"/>
      <c r="C4" s="61"/>
      <c r="D4" s="61"/>
      <c r="E4" s="62"/>
      <c r="H4" s="9"/>
      <c r="I4" s="9"/>
      <c r="J4" s="9"/>
      <c r="K4" s="9"/>
      <c r="L4" s="9"/>
    </row>
    <row r="5" spans="1:15" ht="20.100000000000001" customHeight="1">
      <c r="A5" s="25" t="s">
        <v>17</v>
      </c>
      <c r="B5" s="60"/>
      <c r="C5" s="61"/>
      <c r="D5" s="61"/>
      <c r="E5" s="62"/>
      <c r="H5" s="8"/>
    </row>
    <row r="6" spans="1:15" ht="20.100000000000001" customHeight="1">
      <c r="A6" s="25" t="s">
        <v>18</v>
      </c>
      <c r="B6" s="57"/>
      <c r="C6" s="58"/>
      <c r="D6" s="58"/>
      <c r="E6" s="59"/>
      <c r="H6" s="9"/>
      <c r="I6" s="9"/>
      <c r="J6" s="9"/>
      <c r="K6" s="9"/>
      <c r="L6" s="9"/>
      <c r="M6" s="9"/>
    </row>
    <row r="7" spans="1:15" ht="20.100000000000001" customHeight="1">
      <c r="A7" s="25" t="s">
        <v>19</v>
      </c>
      <c r="B7" s="57"/>
      <c r="C7" s="58"/>
      <c r="D7" s="58"/>
      <c r="E7" s="59"/>
      <c r="H7" s="9"/>
      <c r="I7" s="9"/>
      <c r="J7" s="9"/>
      <c r="K7" s="9"/>
      <c r="L7" s="9"/>
      <c r="M7" s="9"/>
    </row>
    <row r="8" spans="1:15" ht="20.100000000000001" customHeight="1">
      <c r="A8" s="25" t="s">
        <v>20</v>
      </c>
      <c r="B8" s="57"/>
      <c r="C8" s="58"/>
      <c r="D8" s="58"/>
      <c r="E8" s="59"/>
      <c r="H8" s="8"/>
    </row>
    <row r="9" spans="1:15" ht="19.5" customHeight="1">
      <c r="A9" s="26" t="s">
        <v>21</v>
      </c>
      <c r="B9" s="72"/>
      <c r="C9" s="58"/>
      <c r="D9" s="58"/>
      <c r="E9" s="59"/>
      <c r="H9" s="13"/>
      <c r="I9" s="13"/>
      <c r="J9" s="13"/>
      <c r="K9" s="13"/>
      <c r="L9" s="13"/>
    </row>
    <row r="10" spans="1:15" ht="19.5" customHeight="1">
      <c r="A10" s="7"/>
      <c r="B10" s="6"/>
      <c r="C10" s="6"/>
      <c r="D10" s="6"/>
      <c r="E10" s="6"/>
      <c r="H10" s="13"/>
      <c r="I10" s="13"/>
      <c r="J10" s="13"/>
      <c r="K10" s="13"/>
      <c r="L10" s="13"/>
    </row>
    <row r="11" spans="1:15" ht="15.6" customHeight="1">
      <c r="A11" s="73" t="s">
        <v>22</v>
      </c>
      <c r="B11" s="64"/>
      <c r="C11" s="64"/>
      <c r="D11" s="64"/>
      <c r="E11" s="64"/>
      <c r="F11" s="64"/>
      <c r="G11" s="14"/>
      <c r="H11" s="78" t="s">
        <v>23</v>
      </c>
      <c r="I11" s="79"/>
      <c r="J11" s="79"/>
      <c r="K11" s="79"/>
      <c r="L11" s="80"/>
    </row>
    <row r="12" spans="1:15">
      <c r="A12" s="14"/>
      <c r="B12" s="15"/>
      <c r="C12" s="14"/>
      <c r="D12" s="14"/>
      <c r="E12" s="14"/>
      <c r="F12" s="16"/>
      <c r="G12" s="14"/>
      <c r="H12" s="35" t="s">
        <v>24</v>
      </c>
      <c r="I12" s="35" t="s">
        <v>25</v>
      </c>
      <c r="J12" s="35" t="s">
        <v>26</v>
      </c>
      <c r="K12" s="35" t="s">
        <v>27</v>
      </c>
      <c r="L12" s="35" t="s">
        <v>28</v>
      </c>
    </row>
    <row r="13" spans="1:15" ht="54" customHeight="1">
      <c r="A13" s="17" t="s">
        <v>29</v>
      </c>
      <c r="B13" s="18" t="s">
        <v>30</v>
      </c>
      <c r="C13" s="17" t="s">
        <v>31</v>
      </c>
      <c r="D13" s="17" t="s">
        <v>32</v>
      </c>
      <c r="E13" s="17" t="s">
        <v>33</v>
      </c>
      <c r="F13" s="19" t="s">
        <v>34</v>
      </c>
      <c r="G13" s="20"/>
      <c r="H13" s="36" t="s">
        <v>35</v>
      </c>
      <c r="I13" s="36">
        <f>SUMIFS($C$14:INDEX($C:$C,MATCH("TOTAL REVENUS",$A:$A,0)-1),$F$14:INDEX($F:$F,MATCH("TOTAL REVENUS",$A:$A,0)-1),"Public")</f>
        <v>0</v>
      </c>
      <c r="J13" s="36">
        <f>SUMIFS($D$14:INDEX($D:$D,MATCH("TOTAL REVENUS",$A:$A,0)-1),$F$14:INDEX($F:$F,MATCH("TOTAL REVENUS",$A:$A,0)-1),"Public")</f>
        <v>0</v>
      </c>
      <c r="K13" s="37">
        <f>IFERROR(I13/SUM($C$14:INDEX($C:$C,MATCH("TOTAL REVENUS",$A:$A,0)-1)),0)</f>
        <v>0</v>
      </c>
      <c r="L13" s="37">
        <f>IFERROR(J13/SUM($D$14:INDEX($D:$D,MATCH("TOTAL REVENUS",$A:$A,0)-1)),0)</f>
        <v>0</v>
      </c>
    </row>
    <row r="14" spans="1:15" ht="15.75" customHeight="1">
      <c r="A14" s="41" t="s">
        <v>36</v>
      </c>
      <c r="B14" s="45" t="s">
        <v>37</v>
      </c>
      <c r="C14" s="42"/>
      <c r="D14" s="42"/>
      <c r="E14" s="32">
        <f>C14-D14</f>
        <v>0</v>
      </c>
      <c r="F14" s="32" t="s">
        <v>38</v>
      </c>
      <c r="G14" s="14"/>
      <c r="H14" s="38" t="s">
        <v>39</v>
      </c>
      <c r="I14" s="38">
        <f>SUMIFS($C$14:INDEX($C:$C,MATCH("TOTAL REVENUS",$A:$A,0)-1),$F$14:INDEX($F:$F,MATCH("TOTAL REVENUS",$A:$A,0)-1),"Privé")</f>
        <v>0</v>
      </c>
      <c r="J14" s="36">
        <f>SUMIFS($D$14:INDEX($D:$D,MATCH("TOTAL REVENUS",$A:$A,0)-1),$F$14:INDEX($F:$F,MATCH("TOTAL REVENUS",$A:$A,0)-1),"Privé")</f>
        <v>0</v>
      </c>
      <c r="K14" s="37">
        <f>IFERROR(I14/SUM($C$14:INDEX($C:$C,MATCH("TOTAL REVENUS",$A:$A,0)-1)),0)</f>
        <v>0</v>
      </c>
      <c r="L14" s="37">
        <f>IFERROR(J14/SUM($D$14:INDEX($D:$D,MATCH("TOTAL REVENUS",$A:$A,0)-1)),0)</f>
        <v>0</v>
      </c>
    </row>
    <row r="15" spans="1:15" ht="14.55" customHeight="1">
      <c r="A15" s="41" t="s">
        <v>40</v>
      </c>
      <c r="B15" s="45" t="s">
        <v>41</v>
      </c>
      <c r="C15" s="42"/>
      <c r="D15" s="43"/>
      <c r="E15" s="32">
        <f>C15-D15</f>
        <v>0</v>
      </c>
      <c r="F15" s="32" t="s">
        <v>38</v>
      </c>
      <c r="G15" s="14"/>
      <c r="H15" s="38" t="s">
        <v>38</v>
      </c>
      <c r="I15" s="38">
        <f>SUMIFS($C$14:INDEX($C:$C,MATCH("TOTAL REVENUS",$A:$A,0)-1),$F$14:INDEX($F:$F,MATCH("TOTAL REVENUS",$A:$A,0)-1),"Milieu")</f>
        <v>0</v>
      </c>
      <c r="J15" s="39">
        <f>SUMIFS($D$14:INDEX($D:$D,MATCH("TOTAL REVENUS",$A:$A,0)-1),$F$14:INDEX($F:$F,MATCH("TOTAL REVENUS",$A:$A,0)-1),"Milieu")</f>
        <v>0</v>
      </c>
      <c r="K15" s="40">
        <f>IFERROR(I15/SUM($C$14:INDEX($C:$C,MATCH("TOTAL REVENUS",$A:$A,0)-1)),0)</f>
        <v>0</v>
      </c>
      <c r="L15" s="40">
        <f>IFERROR(J15/SUM($D$14:INDEX($D:$D,MATCH("TOTAL REVENUS",$A:$A,0)-1)),0)</f>
        <v>0</v>
      </c>
    </row>
    <row r="16" spans="1:15">
      <c r="A16" s="41" t="s">
        <v>42</v>
      </c>
      <c r="B16" s="45" t="s">
        <v>37</v>
      </c>
      <c r="C16" s="42"/>
      <c r="D16" s="43"/>
      <c r="E16" s="32">
        <f>C16-D16</f>
        <v>0</v>
      </c>
      <c r="F16" s="32" t="s">
        <v>35</v>
      </c>
      <c r="G16" s="14"/>
      <c r="H16" s="20"/>
      <c r="I16" s="20"/>
      <c r="J16" s="20"/>
      <c r="K16" s="9"/>
      <c r="L16" s="9"/>
      <c r="M16" s="1"/>
      <c r="N16" s="1"/>
      <c r="O16" s="1"/>
    </row>
    <row r="17" spans="1:15">
      <c r="A17" s="16"/>
      <c r="B17" s="16"/>
      <c r="C17" s="16"/>
      <c r="D17" s="16"/>
      <c r="E17" s="16"/>
      <c r="F17" s="16"/>
      <c r="G17" s="14"/>
      <c r="H17" s="20"/>
      <c r="I17" s="20"/>
      <c r="J17" s="20"/>
      <c r="K17" s="9"/>
      <c r="L17" s="9"/>
      <c r="M17" s="1"/>
      <c r="N17" s="1"/>
      <c r="O17" s="1"/>
    </row>
    <row r="18" spans="1:15">
      <c r="A18" s="31" t="s">
        <v>43</v>
      </c>
      <c r="B18" s="16"/>
      <c r="C18" s="16"/>
      <c r="D18" s="16"/>
      <c r="E18" s="16"/>
      <c r="F18" s="16"/>
      <c r="G18" s="14"/>
      <c r="H18" s="20"/>
      <c r="I18" s="20"/>
      <c r="J18" s="20"/>
      <c r="K18" s="11"/>
      <c r="L18" s="11"/>
      <c r="M18" s="1"/>
      <c r="N18" s="1"/>
      <c r="O18" s="1"/>
    </row>
    <row r="19" spans="1:15" ht="52.5" customHeight="1">
      <c r="A19" s="22" t="s">
        <v>44</v>
      </c>
      <c r="B19" s="18" t="s">
        <v>30</v>
      </c>
      <c r="C19" s="22" t="s">
        <v>31</v>
      </c>
      <c r="D19" s="22" t="s">
        <v>32</v>
      </c>
      <c r="E19" s="22" t="s">
        <v>33</v>
      </c>
      <c r="F19" s="18" t="s">
        <v>34</v>
      </c>
      <c r="G19" s="14"/>
      <c r="H19" s="16"/>
      <c r="I19" s="16"/>
      <c r="J19" s="16"/>
      <c r="K19" s="10"/>
    </row>
    <row r="20" spans="1:15">
      <c r="A20" s="41">
        <v>10</v>
      </c>
      <c r="B20" s="41"/>
      <c r="C20" s="42"/>
      <c r="D20" s="43"/>
      <c r="E20" s="32">
        <f>D20-C20</f>
        <v>0</v>
      </c>
      <c r="F20" s="42"/>
      <c r="G20" s="14"/>
      <c r="H20" s="21"/>
      <c r="I20" s="20"/>
      <c r="J20" s="20"/>
      <c r="K20" s="9"/>
      <c r="L20" s="9"/>
    </row>
    <row r="21" spans="1:15">
      <c r="A21" s="41"/>
      <c r="B21" s="41"/>
      <c r="C21" s="42"/>
      <c r="D21" s="43"/>
      <c r="E21" s="32">
        <f t="shared" ref="E21:E29" si="0">D21-C21</f>
        <v>0</v>
      </c>
      <c r="F21" s="42"/>
      <c r="G21" s="14"/>
      <c r="H21" s="20"/>
      <c r="I21" s="20"/>
      <c r="J21" s="20"/>
      <c r="K21" s="9"/>
      <c r="L21" s="9"/>
    </row>
    <row r="22" spans="1:15">
      <c r="A22" s="41"/>
      <c r="B22" s="41"/>
      <c r="C22" s="42"/>
      <c r="D22" s="43"/>
      <c r="E22" s="32">
        <f t="shared" si="0"/>
        <v>0</v>
      </c>
      <c r="F22" s="42"/>
      <c r="G22" s="14"/>
      <c r="H22" s="23"/>
      <c r="I22" s="23"/>
      <c r="J22" s="23"/>
      <c r="K22" s="12"/>
      <c r="L22" s="12"/>
    </row>
    <row r="23" spans="1:15">
      <c r="A23" s="41"/>
      <c r="B23" s="41"/>
      <c r="C23" s="42"/>
      <c r="D23" s="43"/>
      <c r="E23" s="32">
        <f t="shared" si="0"/>
        <v>0</v>
      </c>
      <c r="F23" s="42"/>
      <c r="G23" s="14"/>
      <c r="H23" s="23"/>
      <c r="I23" s="23"/>
      <c r="J23" s="23"/>
      <c r="K23" s="12"/>
      <c r="L23" s="12"/>
    </row>
    <row r="24" spans="1:15">
      <c r="A24" s="41"/>
      <c r="B24" s="41"/>
      <c r="C24" s="42"/>
      <c r="D24" s="43"/>
      <c r="E24" s="32">
        <f t="shared" si="0"/>
        <v>0</v>
      </c>
      <c r="F24" s="42"/>
      <c r="G24" s="14"/>
      <c r="H24" s="14"/>
      <c r="I24" s="14"/>
      <c r="J24" s="14"/>
    </row>
    <row r="25" spans="1:15">
      <c r="A25" s="41"/>
      <c r="B25" s="41"/>
      <c r="C25" s="42"/>
      <c r="D25" s="43"/>
      <c r="E25" s="32">
        <f t="shared" si="0"/>
        <v>0</v>
      </c>
      <c r="F25" s="42"/>
      <c r="G25" s="14"/>
      <c r="H25" s="14"/>
      <c r="I25" s="14"/>
      <c r="J25" s="14"/>
    </row>
    <row r="26" spans="1:15">
      <c r="A26" s="41"/>
      <c r="B26" s="41"/>
      <c r="C26" s="42"/>
      <c r="D26" s="43"/>
      <c r="E26" s="32">
        <f t="shared" si="0"/>
        <v>0</v>
      </c>
      <c r="F26" s="42"/>
      <c r="G26" s="14"/>
      <c r="H26" s="14"/>
      <c r="I26" s="14"/>
      <c r="J26" s="14"/>
    </row>
    <row r="27" spans="1:15">
      <c r="A27" s="41"/>
      <c r="B27" s="41"/>
      <c r="C27" s="42"/>
      <c r="D27" s="43"/>
      <c r="E27" s="32">
        <f t="shared" si="0"/>
        <v>0</v>
      </c>
      <c r="F27" s="42"/>
      <c r="G27" s="14"/>
      <c r="H27" s="14"/>
      <c r="I27" s="14"/>
      <c r="J27" s="14"/>
    </row>
    <row r="28" spans="1:15">
      <c r="A28" s="41"/>
      <c r="B28" s="41"/>
      <c r="C28" s="42"/>
      <c r="D28" s="43"/>
      <c r="E28" s="32">
        <f t="shared" si="0"/>
        <v>0</v>
      </c>
      <c r="F28" s="42"/>
      <c r="G28" s="14"/>
      <c r="H28" s="14"/>
      <c r="I28" s="14"/>
      <c r="J28" s="14"/>
    </row>
    <row r="29" spans="1:15">
      <c r="A29" s="41"/>
      <c r="B29" s="41"/>
      <c r="C29" s="42"/>
      <c r="D29" s="43"/>
      <c r="E29" s="32">
        <f t="shared" si="0"/>
        <v>0</v>
      </c>
      <c r="F29" s="42"/>
      <c r="G29" s="14"/>
      <c r="H29" s="14"/>
      <c r="I29" s="14"/>
      <c r="J29" s="14"/>
    </row>
    <row r="30" spans="1:15">
      <c r="A30" s="68" t="s">
        <v>45</v>
      </c>
      <c r="B30" s="69"/>
      <c r="C30" s="33">
        <f>SUM(C14:C16)+SUM(C20:C29)</f>
        <v>0</v>
      </c>
      <c r="D30" s="33">
        <f>SUM(D14:D16)+SUM(D20:D29)</f>
        <v>0</v>
      </c>
      <c r="E30" s="32">
        <f t="shared" ref="E30" si="1">C30-D30</f>
        <v>0</v>
      </c>
      <c r="F30" s="34"/>
      <c r="G30" s="14"/>
      <c r="H30" s="14"/>
      <c r="I30" s="14"/>
      <c r="J30" s="14"/>
    </row>
    <row r="31" spans="1:15">
      <c r="A31" s="16"/>
      <c r="B31" s="16"/>
      <c r="C31" s="16"/>
      <c r="D31" s="16"/>
      <c r="E31" s="16"/>
      <c r="F31" s="16"/>
      <c r="G31" s="14"/>
      <c r="H31" s="14"/>
      <c r="I31" s="14"/>
      <c r="J31" s="14"/>
    </row>
    <row r="32" spans="1:15" ht="15.6" customHeight="1">
      <c r="A32" s="67" t="s">
        <v>46</v>
      </c>
      <c r="B32" s="64"/>
      <c r="C32" s="64"/>
      <c r="D32" s="64"/>
      <c r="E32" s="64"/>
      <c r="F32" s="64"/>
      <c r="G32" s="64"/>
      <c r="H32" s="64"/>
      <c r="I32" s="64"/>
      <c r="J32" s="64"/>
    </row>
    <row r="33" spans="1:15" ht="34.5" customHeight="1">
      <c r="A33" s="63" t="s">
        <v>47</v>
      </c>
      <c r="B33" s="64"/>
      <c r="C33" s="64"/>
      <c r="D33" s="64"/>
      <c r="E33" s="64"/>
      <c r="F33" s="64"/>
      <c r="G33" s="64"/>
      <c r="H33" s="64"/>
      <c r="I33" s="64"/>
      <c r="J33" s="64"/>
    </row>
    <row r="34" spans="1:15" ht="15" customHeight="1">
      <c r="A34" s="70" t="s">
        <v>48</v>
      </c>
      <c r="B34" s="71"/>
      <c r="C34" s="24" t="s">
        <v>31</v>
      </c>
      <c r="D34" s="24" t="s">
        <v>32</v>
      </c>
      <c r="E34" s="24" t="s">
        <v>33</v>
      </c>
      <c r="F34" s="24" t="s">
        <v>49</v>
      </c>
      <c r="G34" s="65" t="s">
        <v>50</v>
      </c>
      <c r="H34" s="66"/>
      <c r="I34" s="66"/>
      <c r="J34" s="66"/>
      <c r="K34" s="4"/>
      <c r="L34" s="4"/>
      <c r="M34" s="4"/>
      <c r="N34" s="1"/>
      <c r="O34" s="1"/>
    </row>
    <row r="35" spans="1:15">
      <c r="A35" s="55" t="s">
        <v>86</v>
      </c>
      <c r="B35" s="56"/>
      <c r="C35" s="42"/>
      <c r="D35" s="32">
        <f>IFERROR(SUMIFS(Factures!$H:$H,Factures!$C:$C,$A35,Factures!$A:$A,"&gt;="&amp;$B$4,Factures!$A:$A,"&lt;="&amp;$B$5),0)</f>
        <v>0</v>
      </c>
      <c r="E35" s="32">
        <f>C35-D35</f>
        <v>0</v>
      </c>
      <c r="F35" s="44"/>
      <c r="G35" s="77"/>
      <c r="H35" s="58"/>
      <c r="I35" s="58"/>
      <c r="J35" s="59"/>
      <c r="K35" s="5"/>
      <c r="L35" s="5"/>
      <c r="M35" s="5"/>
      <c r="N35" s="1"/>
      <c r="O35" s="1"/>
    </row>
    <row r="36" spans="1:15">
      <c r="A36" s="55" t="s">
        <v>61</v>
      </c>
      <c r="B36" s="56"/>
      <c r="C36" s="42"/>
      <c r="D36" s="32">
        <f>IFERROR(SUMIFS(Factures!$H:$H,Factures!$C:$C,$A36,Factures!$A:$A,"&gt;="&amp;$B$4,Factures!$A:$A,"&lt;="&amp;$B$5),0)</f>
        <v>0</v>
      </c>
      <c r="E36" s="32">
        <f t="shared" ref="E36:E53" si="2">C36-D36</f>
        <v>0</v>
      </c>
      <c r="F36" s="44"/>
      <c r="G36" s="77"/>
      <c r="H36" s="58"/>
      <c r="I36" s="58"/>
      <c r="J36" s="59"/>
      <c r="K36" s="5"/>
      <c r="L36" s="5"/>
      <c r="M36" s="5"/>
      <c r="N36" s="1"/>
      <c r="O36" s="1"/>
    </row>
    <row r="37" spans="1:15">
      <c r="A37" s="55" t="s">
        <v>75</v>
      </c>
      <c r="B37" s="56"/>
      <c r="C37" s="42"/>
      <c r="D37" s="32">
        <f>IFERROR(SUMIFS(Factures!$H:$H,Factures!$C:$C,$A37,Factures!$A:$A,"&gt;="&amp;$B$4,Factures!$A:$A,"&lt;="&amp;$B$5),0)</f>
        <v>0</v>
      </c>
      <c r="E37" s="32">
        <f t="shared" si="2"/>
        <v>0</v>
      </c>
      <c r="F37" s="44"/>
      <c r="G37" s="77"/>
      <c r="H37" s="58"/>
      <c r="I37" s="58"/>
      <c r="J37" s="59"/>
      <c r="K37" s="5"/>
      <c r="L37" s="5"/>
      <c r="M37" s="5"/>
      <c r="N37" s="1"/>
      <c r="O37" s="1"/>
    </row>
    <row r="38" spans="1:15">
      <c r="A38" s="55" t="s">
        <v>87</v>
      </c>
      <c r="B38" s="56"/>
      <c r="C38" s="42"/>
      <c r="D38" s="32">
        <f>IFERROR(SUMIFS(Factures!$H:$H,Factures!$C:$C,$A38,Factures!$A:$A,"&gt;="&amp;$B$4,Factures!$A:$A,"&lt;="&amp;$B$5),0)</f>
        <v>0</v>
      </c>
      <c r="E38" s="32">
        <f t="shared" si="2"/>
        <v>0</v>
      </c>
      <c r="F38" s="44"/>
      <c r="G38" s="77"/>
      <c r="H38" s="58"/>
      <c r="I38" s="58"/>
      <c r="J38" s="59"/>
      <c r="K38" s="5"/>
      <c r="L38" s="5"/>
      <c r="M38" s="5"/>
    </row>
    <row r="39" spans="1:15">
      <c r="A39" s="55" t="s">
        <v>63</v>
      </c>
      <c r="B39" s="56"/>
      <c r="C39" s="42"/>
      <c r="D39" s="32">
        <f>IFERROR(SUMIFS(Factures!$H:$H,Factures!$C:$C,$A39,Factures!$A:$A,"&gt;="&amp;$B$4,Factures!$A:$A,"&lt;="&amp;$B$5),0)</f>
        <v>0</v>
      </c>
      <c r="E39" s="32">
        <f t="shared" si="2"/>
        <v>0</v>
      </c>
      <c r="F39" s="44"/>
      <c r="G39" s="77"/>
      <c r="H39" s="58"/>
      <c r="I39" s="58"/>
      <c r="J39" s="59"/>
      <c r="K39" s="5"/>
      <c r="L39" s="5"/>
      <c r="M39" s="5"/>
    </row>
    <row r="40" spans="1:15">
      <c r="A40" s="55" t="s">
        <v>64</v>
      </c>
      <c r="B40" s="56"/>
      <c r="C40" s="42"/>
      <c r="D40" s="32">
        <f>IFERROR(SUMIFS(Factures!$H:$H,Factures!$C:$C,$A40,Factures!$A:$A,"&gt;="&amp;$B$4,Factures!$A:$A,"&lt;="&amp;$B$5),0)</f>
        <v>0</v>
      </c>
      <c r="E40" s="32">
        <f t="shared" si="2"/>
        <v>0</v>
      </c>
      <c r="F40" s="44"/>
      <c r="G40" s="77"/>
      <c r="H40" s="58"/>
      <c r="I40" s="58"/>
      <c r="J40" s="59"/>
      <c r="K40" s="5"/>
      <c r="L40" s="5"/>
      <c r="M40" s="5"/>
    </row>
    <row r="41" spans="1:15">
      <c r="A41" s="55" t="s">
        <v>65</v>
      </c>
      <c r="B41" s="56"/>
      <c r="C41" s="42"/>
      <c r="D41" s="32">
        <f>IFERROR(SUMIFS(Factures!$H:$H,Factures!$C:$C,$A41,Factures!$A:$A,"&gt;="&amp;$B$4,Factures!$A:$A,"&lt;="&amp;$B$5),0)</f>
        <v>0</v>
      </c>
      <c r="E41" s="32">
        <f t="shared" si="2"/>
        <v>0</v>
      </c>
      <c r="F41" s="44"/>
      <c r="G41" s="77"/>
      <c r="H41" s="58"/>
      <c r="I41" s="58"/>
      <c r="J41" s="59"/>
      <c r="K41" s="5"/>
      <c r="L41" s="5"/>
      <c r="M41" s="5"/>
    </row>
    <row r="42" spans="1:15">
      <c r="A42" s="55" t="s">
        <v>51</v>
      </c>
      <c r="B42" s="56"/>
      <c r="C42" s="42"/>
      <c r="D42" s="32">
        <f>IFERROR(SUMIFS(Factures!$H:$H,Factures!$C:$C,$A42,Factures!$A:$A,"&gt;="&amp;$B$4,Factures!$A:$A,"&lt;="&amp;$B$5),0)</f>
        <v>0</v>
      </c>
      <c r="E42" s="32">
        <f t="shared" si="2"/>
        <v>0</v>
      </c>
      <c r="F42" s="44"/>
      <c r="G42" s="77"/>
      <c r="H42" s="58"/>
      <c r="I42" s="58"/>
      <c r="J42" s="59"/>
      <c r="K42" s="5"/>
      <c r="L42" s="5"/>
      <c r="M42" s="5"/>
    </row>
    <row r="43" spans="1:15">
      <c r="A43" s="55" t="s">
        <v>66</v>
      </c>
      <c r="B43" s="56"/>
      <c r="C43" s="42"/>
      <c r="D43" s="32">
        <f>IFERROR(SUMIFS(Factures!$H:$H,Factures!$C:$C,$A43,Factures!$A:$A,"&gt;="&amp;$B$4,Factures!$A:$A,"&lt;="&amp;$B$5),0)</f>
        <v>0</v>
      </c>
      <c r="E43" s="32">
        <f t="shared" si="2"/>
        <v>0</v>
      </c>
      <c r="F43" s="44"/>
      <c r="G43" s="77"/>
      <c r="H43" s="58"/>
      <c r="I43" s="58"/>
      <c r="J43" s="59"/>
      <c r="K43" s="5"/>
      <c r="L43" s="5"/>
      <c r="M43" s="5"/>
    </row>
    <row r="44" spans="1:15">
      <c r="A44" s="55" t="s">
        <v>67</v>
      </c>
      <c r="B44" s="56"/>
      <c r="C44" s="42"/>
      <c r="D44" s="32">
        <f>IFERROR(SUMIFS(Factures!$H:$H,Factures!$C:$C,$A44,Factures!$A:$A,"&gt;="&amp;$B$4,Factures!$A:$A,"&lt;="&amp;$B$5),0)</f>
        <v>0</v>
      </c>
      <c r="E44" s="32">
        <f t="shared" si="2"/>
        <v>0</v>
      </c>
      <c r="F44" s="44"/>
      <c r="G44" s="77"/>
      <c r="H44" s="58"/>
      <c r="I44" s="58"/>
      <c r="J44" s="59"/>
      <c r="K44" s="5"/>
      <c r="L44" s="5"/>
      <c r="M44" s="5"/>
    </row>
    <row r="45" spans="1:15">
      <c r="A45" s="55" t="s">
        <v>68</v>
      </c>
      <c r="B45" s="56"/>
      <c r="C45" s="42"/>
      <c r="D45" s="32">
        <f>IFERROR(SUMIFS(Factures!$H:$H,Factures!$C:$C,$A45,Factures!$A:$A,"&gt;="&amp;$B$4,Factures!$A:$A,"&lt;="&amp;$B$5),0)</f>
        <v>0</v>
      </c>
      <c r="E45" s="32">
        <f t="shared" si="2"/>
        <v>0</v>
      </c>
      <c r="F45" s="44"/>
      <c r="G45" s="77"/>
      <c r="H45" s="58"/>
      <c r="I45" s="58"/>
      <c r="J45" s="59"/>
      <c r="K45" s="5"/>
      <c r="L45" s="5"/>
      <c r="M45" s="5"/>
    </row>
    <row r="46" spans="1:15">
      <c r="A46" s="55" t="s">
        <v>69</v>
      </c>
      <c r="B46" s="56"/>
      <c r="C46" s="42"/>
      <c r="D46" s="32">
        <f>IFERROR(SUMIFS(Factures!$H:$H,Factures!$C:$C,$A46,Factures!$A:$A,"&gt;="&amp;$B$4,Factures!$A:$A,"&lt;="&amp;$B$5),0)</f>
        <v>0</v>
      </c>
      <c r="E46" s="32">
        <f t="shared" si="2"/>
        <v>0</v>
      </c>
      <c r="F46" s="44"/>
      <c r="G46" s="77"/>
      <c r="H46" s="58"/>
      <c r="I46" s="58"/>
      <c r="J46" s="59"/>
      <c r="K46" s="5"/>
      <c r="L46" s="5"/>
      <c r="M46" s="5"/>
    </row>
    <row r="47" spans="1:15">
      <c r="A47" s="55" t="s">
        <v>70</v>
      </c>
      <c r="B47" s="56"/>
      <c r="C47" s="42"/>
      <c r="D47" s="32">
        <f>IFERROR(SUMIFS(Factures!$H:$H,Factures!$C:$C,$A47,Factures!$A:$A,"&gt;="&amp;$B$4,Factures!$A:$A,"&lt;="&amp;$B$5),0)</f>
        <v>0</v>
      </c>
      <c r="E47" s="32">
        <f t="shared" si="2"/>
        <v>0</v>
      </c>
      <c r="F47" s="44"/>
      <c r="G47" s="77"/>
      <c r="H47" s="58"/>
      <c r="I47" s="58"/>
      <c r="J47" s="59"/>
      <c r="K47" s="5"/>
      <c r="L47" s="5"/>
      <c r="M47" s="5"/>
    </row>
    <row r="48" spans="1:15">
      <c r="A48" s="55" t="s">
        <v>71</v>
      </c>
      <c r="B48" s="56"/>
      <c r="C48" s="42"/>
      <c r="D48" s="32">
        <f>IFERROR(SUMIFS(Factures!$H:$H,Factures!$C:$C,$A48,Factures!$A:$A,"&gt;="&amp;$B$4,Factures!$A:$A,"&lt;="&amp;$B$5),0)</f>
        <v>0</v>
      </c>
      <c r="E48" s="32">
        <f t="shared" si="2"/>
        <v>0</v>
      </c>
      <c r="F48" s="44"/>
      <c r="G48" s="77"/>
      <c r="H48" s="58"/>
      <c r="I48" s="58"/>
      <c r="J48" s="59"/>
      <c r="K48" s="5"/>
      <c r="L48" s="5"/>
      <c r="M48" s="5"/>
    </row>
    <row r="49" spans="1:13">
      <c r="A49" s="55" t="s">
        <v>72</v>
      </c>
      <c r="B49" s="56"/>
      <c r="C49" s="42"/>
      <c r="D49" s="32">
        <f>IFERROR(SUMIFS(Factures!$H:$H,Factures!$C:$C,$A49,Factures!$A:$A,"&gt;="&amp;$B$4,Factures!$A:$A,"&lt;="&amp;$B$5),0)</f>
        <v>0</v>
      </c>
      <c r="E49" s="32">
        <f t="shared" si="2"/>
        <v>0</v>
      </c>
      <c r="F49" s="44"/>
      <c r="G49" s="77"/>
      <c r="H49" s="58"/>
      <c r="I49" s="58"/>
      <c r="J49" s="59"/>
      <c r="K49" s="5"/>
      <c r="L49" s="5"/>
      <c r="M49" s="5"/>
    </row>
    <row r="50" spans="1:13">
      <c r="A50" s="55" t="s">
        <v>73</v>
      </c>
      <c r="B50" s="56"/>
      <c r="C50" s="42"/>
      <c r="D50" s="32">
        <f>IFERROR(SUMIFS(Factures!$H:$H,Factures!$C:$C,$A50,Factures!$A:$A,"&gt;="&amp;$B$4,Factures!$A:$A,"&lt;="&amp;$B$5),0)</f>
        <v>0</v>
      </c>
      <c r="E50" s="32">
        <f t="shared" si="2"/>
        <v>0</v>
      </c>
      <c r="F50" s="44"/>
      <c r="G50" s="77"/>
      <c r="H50" s="58"/>
      <c r="I50" s="58"/>
      <c r="J50" s="59"/>
      <c r="K50" s="5"/>
      <c r="L50" s="5"/>
      <c r="M50" s="5"/>
    </row>
    <row r="51" spans="1:13">
      <c r="A51" s="55" t="s">
        <v>74</v>
      </c>
      <c r="B51" s="56"/>
      <c r="C51" s="42"/>
      <c r="D51" s="32">
        <f>IFERROR(SUMIFS(Factures!$H:$H,Factures!$C:$C,$A51,Factures!$A:$A,"&gt;="&amp;$B$4,Factures!$A:$A,"&lt;="&amp;$B$5),0)</f>
        <v>0</v>
      </c>
      <c r="E51" s="32">
        <f t="shared" si="2"/>
        <v>0</v>
      </c>
      <c r="F51" s="44"/>
      <c r="G51" s="77"/>
      <c r="H51" s="58"/>
      <c r="I51" s="58"/>
      <c r="J51" s="59"/>
      <c r="K51" s="5"/>
      <c r="L51" s="5"/>
      <c r="M51" s="5"/>
    </row>
    <row r="52" spans="1:13">
      <c r="A52" s="55" t="s">
        <v>76</v>
      </c>
      <c r="B52" s="56"/>
      <c r="C52" s="42"/>
      <c r="D52" s="32">
        <f>IFERROR(SUMIFS(Factures!$H:$H,Factures!$C:$C,$A52,Factures!$A:$A,"&gt;="&amp;$B$4,Factures!$A:$A,"&lt;="&amp;$B$5),0)</f>
        <v>0</v>
      </c>
      <c r="E52" s="32">
        <f t="shared" si="2"/>
        <v>0</v>
      </c>
      <c r="F52" s="44"/>
      <c r="G52" s="77"/>
      <c r="H52" s="58"/>
      <c r="I52" s="58"/>
      <c r="J52" s="59"/>
      <c r="K52" s="5"/>
      <c r="L52" s="5"/>
      <c r="M52" s="5"/>
    </row>
    <row r="53" spans="1:13">
      <c r="A53" s="55" t="s">
        <v>62</v>
      </c>
      <c r="B53" s="56"/>
      <c r="C53" s="42"/>
      <c r="D53" s="32">
        <f>IFERROR(SUMIFS(Factures!$H:$H,Factures!$C:$C,$A53,Factures!$A:$A,"&gt;="&amp;$B$4,Factures!$A:$A,"&lt;="&amp;$B$5),0)</f>
        <v>0</v>
      </c>
      <c r="E53" s="32">
        <f t="shared" si="2"/>
        <v>0</v>
      </c>
      <c r="F53" s="44"/>
      <c r="G53" s="77"/>
      <c r="H53" s="58"/>
      <c r="I53" s="58"/>
      <c r="J53" s="59"/>
      <c r="K53" s="5"/>
      <c r="L53" s="5"/>
      <c r="M53" s="5"/>
    </row>
    <row r="54" spans="1:13">
      <c r="A54" s="76" t="s">
        <v>52</v>
      </c>
      <c r="B54" s="69"/>
      <c r="C54" s="33">
        <f>SUM(C35:C53)</f>
        <v>0</v>
      </c>
      <c r="D54" s="33">
        <f>SUM(D35:D53)</f>
        <v>0</v>
      </c>
      <c r="E54" s="33">
        <f>C54-D54</f>
        <v>0</v>
      </c>
      <c r="F54" s="16"/>
      <c r="G54" s="14"/>
      <c r="H54" s="14"/>
      <c r="I54" s="14"/>
      <c r="J54" s="14"/>
    </row>
    <row r="55" spans="1:13">
      <c r="A55" s="75"/>
      <c r="B55" s="64"/>
      <c r="C55" s="16"/>
      <c r="D55" s="16"/>
      <c r="E55" s="16"/>
      <c r="F55" s="16"/>
      <c r="G55" s="14"/>
      <c r="H55" s="14"/>
      <c r="I55" s="14"/>
      <c r="J55" s="14"/>
    </row>
    <row r="56" spans="1:13">
      <c r="A56" s="74" t="s">
        <v>53</v>
      </c>
      <c r="B56" s="71"/>
      <c r="C56" s="32">
        <f>C30-C54</f>
        <v>0</v>
      </c>
      <c r="D56" s="32">
        <f>D30-D54</f>
        <v>0</v>
      </c>
      <c r="E56" s="32">
        <f>C56-D56</f>
        <v>0</v>
      </c>
      <c r="F56" s="16"/>
      <c r="G56" s="14"/>
      <c r="H56" s="14"/>
      <c r="I56" s="14"/>
      <c r="J56" s="14"/>
    </row>
  </sheetData>
  <sheetProtection algorithmName="SHA-512" hashValue="/RvA9h4f//+y7B2uoWHAhIR7zd7ZmatSnGyaAUafayBIf/e6SSp6kdt4FbyunGlIIiK84e8ma3RfoTKMNE3F8g==" saltValue="6TOrd8OyZy52jswEEZ7XLA==" spinCount="100000" sheet="1" objects="1" scenarios="1" selectLockedCells="1"/>
  <mergeCells count="57">
    <mergeCell ref="H11:L11"/>
    <mergeCell ref="G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G46:J46"/>
    <mergeCell ref="G47:J47"/>
    <mergeCell ref="G48:J48"/>
    <mergeCell ref="G49:J49"/>
    <mergeCell ref="G50:J50"/>
    <mergeCell ref="G51:J51"/>
    <mergeCell ref="G52:J52"/>
    <mergeCell ref="G53:J53"/>
    <mergeCell ref="A51:B51"/>
    <mergeCell ref="A52:B52"/>
    <mergeCell ref="A53:B53"/>
    <mergeCell ref="A56:B56"/>
    <mergeCell ref="A55:B55"/>
    <mergeCell ref="A54:B54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5:B35"/>
    <mergeCell ref="B1:E1"/>
    <mergeCell ref="B2:E2"/>
    <mergeCell ref="B3:E3"/>
    <mergeCell ref="B4:E4"/>
    <mergeCell ref="B5:E5"/>
    <mergeCell ref="A33:J33"/>
    <mergeCell ref="G34:J34"/>
    <mergeCell ref="A32:J32"/>
    <mergeCell ref="A30:B30"/>
    <mergeCell ref="B6:E6"/>
    <mergeCell ref="B7:E7"/>
    <mergeCell ref="B8:E8"/>
    <mergeCell ref="A34:B34"/>
    <mergeCell ref="B9:E9"/>
    <mergeCell ref="A11:F11"/>
  </mergeCells>
  <conditionalFormatting sqref="B20:B29">
    <cfRule type="expression" priority="4" stopIfTrue="1">
      <formula>B20&lt;&gt;""</formula>
    </cfRule>
    <cfRule type="expression" dxfId="6" priority="5">
      <formula>AND(C20&lt;&gt;"",B20="")</formula>
    </cfRule>
  </conditionalFormatting>
  <conditionalFormatting sqref="C35:C53">
    <cfRule type="expression" priority="2" stopIfTrue="1">
      <formula>F35&lt;&gt;""</formula>
    </cfRule>
  </conditionalFormatting>
  <conditionalFormatting sqref="F14:F16">
    <cfRule type="expression" dxfId="5" priority="16">
      <formula>AND($C14&lt;&gt;"",F14="")</formula>
    </cfRule>
    <cfRule type="expression" dxfId="4" priority="17">
      <formula>AND($C14&lt;&gt;"",F14="")</formula>
    </cfRule>
    <cfRule type="expression" priority="18">
      <formula>AND($C$14&lt;&gt;"",F14="")</formula>
    </cfRule>
  </conditionalFormatting>
  <conditionalFormatting sqref="F20:F29">
    <cfRule type="expression" priority="3" stopIfTrue="1">
      <formula>F20&lt;&gt;""</formula>
    </cfRule>
    <cfRule type="expression" dxfId="3" priority="12">
      <formula>AND($C20&lt;&gt;"",F20="")</formula>
    </cfRule>
  </conditionalFormatting>
  <conditionalFormatting sqref="F35:F53">
    <cfRule type="expression" priority="1" stopIfTrue="1">
      <formula>F35&lt;&gt;""</formula>
    </cfRule>
    <cfRule type="expression" dxfId="2" priority="9">
      <formula>C35&lt;&gt;""</formula>
    </cfRule>
  </conditionalFormatting>
  <conditionalFormatting sqref="G35:J53">
    <cfRule type="expression" dxfId="1" priority="8">
      <formula>$F35="Non"</formula>
    </cfRule>
  </conditionalFormatting>
  <dataValidations xWindow="1394" yWindow="446" count="6">
    <dataValidation type="list" allowBlank="1" showInputMessage="1" showErrorMessage="1" sqref="B14:B17 B20:B29" xr:uid="{00000000-0002-0000-0100-000001000000}">
      <formula1>"Argent,Biens et services"</formula1>
    </dataValidation>
    <dataValidation allowBlank="1" showInputMessage="1" showErrorMessage="1" promptTitle="Entrer la date" prompt="aaaa-mm-jj (ex. : 2025-01-31)" sqref="B5:E5" xr:uid="{00000000-0002-0000-0100-000002000000}"/>
    <dataValidation allowBlank="1" showInputMessage="1" showErrorMessage="1" promptTitle="Nom de l'Organisme" prompt="Tel que sur la lettre patente" sqref="B1:E1" xr:uid="{00000000-0002-0000-0100-000004000000}"/>
    <dataValidation type="list" allowBlank="1" showInputMessage="1" showErrorMessage="1" prompt="Si vous ne prévoyez pas pouvoir fournir une facture lors de la reddition de compte, inscrivez « Non »._x000a_" sqref="F35:F53" xr:uid="{00000000-0002-0000-0100-000005000000}">
      <formula1>"Oui,Non"</formula1>
    </dataValidation>
    <dataValidation allowBlank="1" showInputMessage="1" showErrorMessage="1" prompt="Les contributions en biens et services sont non monétaires. Expliquez votre calcul._x000a_" sqref="G35:J53" xr:uid="{00000000-0002-0000-0100-000006000000}"/>
    <dataValidation allowBlank="1" showInputMessage="1" showErrorMessage="1" error="_x000a_" promptTitle="Entrer la date" prompt="aaaa-mm-jj _x000a_ (ex. : 2025-01-31)" sqref="B4:E4" xr:uid="{8E2993FA-9430-4C04-BC53-DAD7E96E50F7}"/>
  </dataValidations>
  <pageMargins left="0.23622047244094491" right="0.23622047244094491" top="0.35433070866141742" bottom="0.35433070866141742" header="0.11811023622047249" footer="0.31496062992125978"/>
  <pageSetup paperSize="130" scale="83" fitToHeight="0" orientation="landscape" horizontalDpi="1200" verticalDpi="1200" r:id="rId1"/>
  <rowBreaks count="1" manualBreakCount="1">
    <brk id="30" max="16383" man="1"/>
  </rowBreaks>
  <extLst>
    <ext xmlns:x14="http://schemas.microsoft.com/office/spreadsheetml/2009/9/main" uri="{CCE6A557-97BC-4b89-ADB6-D9C93CAAB3DF}">
      <x14:dataValidations xmlns:xm="http://schemas.microsoft.com/office/excel/2006/main" xWindow="1394" yWindow="446" count="2">
        <x14:dataValidation type="list" allowBlank="1" showInputMessage="1" showErrorMessage="1" promptTitle="Milieu" prompt="Appui provenant d’organismes du milieu, tels que les OBNL, coopératives et entreprises d’économie sociale, mais non des gouvernements ni des entreprises privées commerciales." xr:uid="{9DF6CA04-5F6E-4FCF-BEFB-ABD07CF58A0F}">
          <x14:formula1>
            <xm:f>Listes!$A$22:$A$24</xm:f>
          </x14:formula1>
          <xm:sqref>F14:F16 F20:F29</xm:sqref>
        </x14:dataValidation>
        <x14:dataValidation type="list" allowBlank="1" showInputMessage="1" showErrorMessage="1" xr:uid="{BF8F7D9C-7FBC-4827-B49C-211973E262C5}">
          <x14:formula1>
            <xm:f>Listes!$A$1:$A$19</xm:f>
          </x14:formula1>
          <xm:sqref>A35:B53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theme="9" tint="0.39997558519241921"/>
    <pageSetUpPr fitToPage="1"/>
  </sheetPr>
  <dimension ref="A1:H301"/>
  <sheetViews>
    <sheetView workbookViewId="0">
      <selection activeCell="C4" sqref="C4"/>
    </sheetView>
  </sheetViews>
  <sheetFormatPr baseColWidth="10" defaultColWidth="9.21875" defaultRowHeight="14.4"/>
  <cols>
    <col min="1" max="1" width="22" customWidth="1"/>
    <col min="2" max="2" width="29.44140625" customWidth="1"/>
    <col min="3" max="3" width="25.21875" customWidth="1"/>
    <col min="4" max="8" width="22" customWidth="1"/>
  </cols>
  <sheetData>
    <row r="1" spans="1:8" ht="29.1" customHeight="1">
      <c r="A1" s="51" t="s">
        <v>54</v>
      </c>
      <c r="B1" s="49" t="s">
        <v>55</v>
      </c>
      <c r="C1" s="49" t="s">
        <v>48</v>
      </c>
      <c r="D1" s="49" t="s">
        <v>56</v>
      </c>
      <c r="E1" s="49" t="s">
        <v>57</v>
      </c>
      <c r="F1" s="49" t="s">
        <v>58</v>
      </c>
      <c r="G1" s="49" t="s">
        <v>59</v>
      </c>
      <c r="H1" s="2" t="s">
        <v>60</v>
      </c>
    </row>
    <row r="2" spans="1:8">
      <c r="A2" s="52"/>
      <c r="B2" s="54"/>
      <c r="C2" s="54"/>
      <c r="D2" s="54"/>
      <c r="E2" s="50"/>
      <c r="F2" s="50"/>
      <c r="G2" s="50"/>
      <c r="H2" s="3">
        <f t="shared" ref="H2:H65" si="0">E2+0.5*(F2+G2)</f>
        <v>0</v>
      </c>
    </row>
    <row r="3" spans="1:8">
      <c r="A3" s="52"/>
      <c r="B3" s="54"/>
      <c r="C3" s="54"/>
      <c r="D3" s="54"/>
      <c r="E3" s="50"/>
      <c r="F3" s="50"/>
      <c r="G3" s="50"/>
      <c r="H3" s="3">
        <f t="shared" si="0"/>
        <v>0</v>
      </c>
    </row>
    <row r="4" spans="1:8">
      <c r="A4" s="52"/>
      <c r="B4" s="54"/>
      <c r="C4" s="54"/>
      <c r="D4" s="54"/>
      <c r="E4" s="50"/>
      <c r="F4" s="50"/>
      <c r="G4" s="50"/>
      <c r="H4" s="3">
        <f t="shared" si="0"/>
        <v>0</v>
      </c>
    </row>
    <row r="5" spans="1:8">
      <c r="A5" s="52"/>
      <c r="B5" s="54"/>
      <c r="C5" s="54"/>
      <c r="D5" s="54"/>
      <c r="E5" s="50"/>
      <c r="F5" s="50"/>
      <c r="G5" s="50"/>
      <c r="H5" s="3">
        <f t="shared" si="0"/>
        <v>0</v>
      </c>
    </row>
    <row r="6" spans="1:8">
      <c r="A6" s="52"/>
      <c r="B6" s="54"/>
      <c r="C6" s="54"/>
      <c r="D6" s="54"/>
      <c r="E6" s="50"/>
      <c r="F6" s="50"/>
      <c r="G6" s="50"/>
      <c r="H6" s="3">
        <f t="shared" si="0"/>
        <v>0</v>
      </c>
    </row>
    <row r="7" spans="1:8">
      <c r="A7" s="52"/>
      <c r="B7" s="54"/>
      <c r="C7" s="54"/>
      <c r="D7" s="54"/>
      <c r="E7" s="50"/>
      <c r="F7" s="50"/>
      <c r="G7" s="50"/>
      <c r="H7" s="3">
        <f t="shared" si="0"/>
        <v>0</v>
      </c>
    </row>
    <row r="8" spans="1:8">
      <c r="A8" s="52"/>
      <c r="B8" s="54"/>
      <c r="C8" s="54"/>
      <c r="D8" s="54"/>
      <c r="E8" s="50"/>
      <c r="F8" s="50"/>
      <c r="G8" s="50"/>
      <c r="H8" s="3">
        <f t="shared" si="0"/>
        <v>0</v>
      </c>
    </row>
    <row r="9" spans="1:8">
      <c r="A9" s="52"/>
      <c r="B9" s="54"/>
      <c r="C9" s="54"/>
      <c r="D9" s="54"/>
      <c r="E9" s="50"/>
      <c r="F9" s="50"/>
      <c r="G9" s="50"/>
      <c r="H9" s="3">
        <f t="shared" si="0"/>
        <v>0</v>
      </c>
    </row>
    <row r="10" spans="1:8">
      <c r="A10" s="52"/>
      <c r="B10" s="54"/>
      <c r="C10" s="54"/>
      <c r="D10" s="54"/>
      <c r="E10" s="50"/>
      <c r="F10" s="50"/>
      <c r="G10" s="50"/>
      <c r="H10" s="3">
        <f t="shared" si="0"/>
        <v>0</v>
      </c>
    </row>
    <row r="11" spans="1:8">
      <c r="A11" s="52"/>
      <c r="B11" s="54"/>
      <c r="C11" s="54"/>
      <c r="D11" s="54"/>
      <c r="E11" s="50"/>
      <c r="F11" s="50"/>
      <c r="G11" s="50"/>
      <c r="H11" s="3">
        <f t="shared" si="0"/>
        <v>0</v>
      </c>
    </row>
    <row r="12" spans="1:8">
      <c r="A12" s="52"/>
      <c r="B12" s="54"/>
      <c r="C12" s="54"/>
      <c r="D12" s="54"/>
      <c r="E12" s="50"/>
      <c r="F12" s="50"/>
      <c r="G12" s="50"/>
      <c r="H12" s="3">
        <f t="shared" si="0"/>
        <v>0</v>
      </c>
    </row>
    <row r="13" spans="1:8">
      <c r="A13" s="52"/>
      <c r="B13" s="54"/>
      <c r="C13" s="54"/>
      <c r="D13" s="54"/>
      <c r="E13" s="50"/>
      <c r="F13" s="50"/>
      <c r="G13" s="50"/>
      <c r="H13" s="3">
        <f t="shared" si="0"/>
        <v>0</v>
      </c>
    </row>
    <row r="14" spans="1:8">
      <c r="A14" s="52"/>
      <c r="B14" s="54"/>
      <c r="C14" s="54"/>
      <c r="D14" s="54"/>
      <c r="E14" s="50"/>
      <c r="F14" s="50"/>
      <c r="G14" s="50"/>
      <c r="H14" s="3">
        <f t="shared" si="0"/>
        <v>0</v>
      </c>
    </row>
    <row r="15" spans="1:8">
      <c r="A15" s="52"/>
      <c r="B15" s="54"/>
      <c r="C15" s="54"/>
      <c r="D15" s="54"/>
      <c r="E15" s="50"/>
      <c r="F15" s="50"/>
      <c r="G15" s="50"/>
      <c r="H15" s="3">
        <f t="shared" si="0"/>
        <v>0</v>
      </c>
    </row>
    <row r="16" spans="1:8">
      <c r="A16" s="52"/>
      <c r="B16" s="54"/>
      <c r="C16" s="54"/>
      <c r="D16" s="54"/>
      <c r="E16" s="50"/>
      <c r="F16" s="50"/>
      <c r="G16" s="50"/>
      <c r="H16" s="3">
        <f t="shared" si="0"/>
        <v>0</v>
      </c>
    </row>
    <row r="17" spans="1:8">
      <c r="A17" s="52"/>
      <c r="B17" s="54"/>
      <c r="C17" s="54"/>
      <c r="D17" s="54"/>
      <c r="E17" s="50"/>
      <c r="F17" s="50"/>
      <c r="G17" s="50"/>
      <c r="H17" s="3">
        <f t="shared" si="0"/>
        <v>0</v>
      </c>
    </row>
    <row r="18" spans="1:8">
      <c r="A18" s="52"/>
      <c r="B18" s="54"/>
      <c r="C18" s="54"/>
      <c r="D18" s="54"/>
      <c r="E18" s="50"/>
      <c r="F18" s="50"/>
      <c r="G18" s="50"/>
      <c r="H18" s="3">
        <f t="shared" si="0"/>
        <v>0</v>
      </c>
    </row>
    <row r="19" spans="1:8">
      <c r="A19" s="52"/>
      <c r="B19" s="54"/>
      <c r="C19" s="54"/>
      <c r="D19" s="54"/>
      <c r="E19" s="50"/>
      <c r="F19" s="50"/>
      <c r="G19" s="50"/>
      <c r="H19" s="3">
        <f t="shared" si="0"/>
        <v>0</v>
      </c>
    </row>
    <row r="20" spans="1:8">
      <c r="A20" s="52"/>
      <c r="B20" s="54"/>
      <c r="C20" s="54"/>
      <c r="D20" s="54"/>
      <c r="E20" s="50"/>
      <c r="F20" s="50"/>
      <c r="G20" s="50"/>
      <c r="H20" s="3">
        <f t="shared" si="0"/>
        <v>0</v>
      </c>
    </row>
    <row r="21" spans="1:8">
      <c r="A21" s="52"/>
      <c r="B21" s="54"/>
      <c r="C21" s="54"/>
      <c r="D21" s="54"/>
      <c r="E21" s="50"/>
      <c r="F21" s="50"/>
      <c r="G21" s="50"/>
      <c r="H21" s="3">
        <f t="shared" si="0"/>
        <v>0</v>
      </c>
    </row>
    <row r="22" spans="1:8">
      <c r="A22" s="52"/>
      <c r="B22" s="54"/>
      <c r="C22" s="54"/>
      <c r="D22" s="54"/>
      <c r="E22" s="50"/>
      <c r="F22" s="50"/>
      <c r="G22" s="50"/>
      <c r="H22" s="3">
        <f t="shared" si="0"/>
        <v>0</v>
      </c>
    </row>
    <row r="23" spans="1:8">
      <c r="A23" s="52"/>
      <c r="B23" s="54"/>
      <c r="C23" s="54"/>
      <c r="D23" s="54"/>
      <c r="E23" s="50"/>
      <c r="F23" s="50"/>
      <c r="G23" s="50"/>
      <c r="H23" s="3">
        <f t="shared" si="0"/>
        <v>0</v>
      </c>
    </row>
    <row r="24" spans="1:8">
      <c r="A24" s="52"/>
      <c r="B24" s="54"/>
      <c r="C24" s="54"/>
      <c r="D24" s="54"/>
      <c r="E24" s="50"/>
      <c r="F24" s="50"/>
      <c r="G24" s="50"/>
      <c r="H24" s="3">
        <f t="shared" si="0"/>
        <v>0</v>
      </c>
    </row>
    <row r="25" spans="1:8">
      <c r="A25" s="52"/>
      <c r="B25" s="54"/>
      <c r="C25" s="54"/>
      <c r="D25" s="54"/>
      <c r="E25" s="50"/>
      <c r="F25" s="50"/>
      <c r="G25" s="50"/>
      <c r="H25" s="3">
        <f t="shared" si="0"/>
        <v>0</v>
      </c>
    </row>
    <row r="26" spans="1:8">
      <c r="A26" s="52"/>
      <c r="B26" s="54"/>
      <c r="C26" s="54"/>
      <c r="D26" s="54"/>
      <c r="E26" s="50"/>
      <c r="F26" s="50"/>
      <c r="G26" s="50"/>
      <c r="H26" s="3">
        <f t="shared" si="0"/>
        <v>0</v>
      </c>
    </row>
    <row r="27" spans="1:8">
      <c r="A27" s="52"/>
      <c r="B27" s="54"/>
      <c r="C27" s="54"/>
      <c r="D27" s="54"/>
      <c r="E27" s="50"/>
      <c r="F27" s="50"/>
      <c r="G27" s="50"/>
      <c r="H27" s="3">
        <f t="shared" si="0"/>
        <v>0</v>
      </c>
    </row>
    <row r="28" spans="1:8">
      <c r="A28" s="52"/>
      <c r="B28" s="54"/>
      <c r="C28" s="54"/>
      <c r="D28" s="54"/>
      <c r="E28" s="50"/>
      <c r="F28" s="50"/>
      <c r="G28" s="50"/>
      <c r="H28" s="3">
        <f t="shared" si="0"/>
        <v>0</v>
      </c>
    </row>
    <row r="29" spans="1:8">
      <c r="A29" s="52"/>
      <c r="B29" s="54"/>
      <c r="C29" s="54"/>
      <c r="D29" s="54"/>
      <c r="E29" s="50"/>
      <c r="F29" s="50"/>
      <c r="G29" s="50"/>
      <c r="H29" s="3">
        <f t="shared" si="0"/>
        <v>0</v>
      </c>
    </row>
    <row r="30" spans="1:8">
      <c r="A30" s="52"/>
      <c r="B30" s="54"/>
      <c r="C30" s="54"/>
      <c r="D30" s="54"/>
      <c r="E30" s="50"/>
      <c r="F30" s="50"/>
      <c r="G30" s="50"/>
      <c r="H30" s="3">
        <f t="shared" si="0"/>
        <v>0</v>
      </c>
    </row>
    <row r="31" spans="1:8">
      <c r="A31" s="52"/>
      <c r="B31" s="54"/>
      <c r="C31" s="54"/>
      <c r="D31" s="54"/>
      <c r="E31" s="50"/>
      <c r="F31" s="50"/>
      <c r="G31" s="50"/>
      <c r="H31" s="3">
        <f t="shared" si="0"/>
        <v>0</v>
      </c>
    </row>
    <row r="32" spans="1:8">
      <c r="A32" s="52"/>
      <c r="B32" s="54"/>
      <c r="C32" s="54"/>
      <c r="D32" s="54"/>
      <c r="E32" s="50"/>
      <c r="F32" s="50"/>
      <c r="G32" s="50"/>
      <c r="H32" s="3">
        <f t="shared" si="0"/>
        <v>0</v>
      </c>
    </row>
    <row r="33" spans="1:8">
      <c r="A33" s="52"/>
      <c r="B33" s="54"/>
      <c r="C33" s="54"/>
      <c r="D33" s="54"/>
      <c r="E33" s="50"/>
      <c r="F33" s="50"/>
      <c r="G33" s="50"/>
      <c r="H33" s="3">
        <f t="shared" si="0"/>
        <v>0</v>
      </c>
    </row>
    <row r="34" spans="1:8">
      <c r="A34" s="52"/>
      <c r="B34" s="54"/>
      <c r="C34" s="54"/>
      <c r="D34" s="54"/>
      <c r="E34" s="50"/>
      <c r="F34" s="50"/>
      <c r="G34" s="50"/>
      <c r="H34" s="3">
        <f t="shared" si="0"/>
        <v>0</v>
      </c>
    </row>
    <row r="35" spans="1:8">
      <c r="A35" s="52"/>
      <c r="B35" s="54"/>
      <c r="C35" s="54"/>
      <c r="D35" s="54"/>
      <c r="E35" s="50"/>
      <c r="F35" s="50"/>
      <c r="G35" s="50"/>
      <c r="H35" s="3">
        <f t="shared" si="0"/>
        <v>0</v>
      </c>
    </row>
    <row r="36" spans="1:8">
      <c r="A36" s="52"/>
      <c r="B36" s="54"/>
      <c r="C36" s="54"/>
      <c r="D36" s="54"/>
      <c r="E36" s="50"/>
      <c r="F36" s="50"/>
      <c r="G36" s="50"/>
      <c r="H36" s="3">
        <f t="shared" si="0"/>
        <v>0</v>
      </c>
    </row>
    <row r="37" spans="1:8">
      <c r="A37" s="52"/>
      <c r="B37" s="54"/>
      <c r="C37" s="54"/>
      <c r="D37" s="54"/>
      <c r="E37" s="50"/>
      <c r="F37" s="50"/>
      <c r="G37" s="50"/>
      <c r="H37" s="3">
        <f t="shared" si="0"/>
        <v>0</v>
      </c>
    </row>
    <row r="38" spans="1:8">
      <c r="A38" s="52"/>
      <c r="B38" s="54"/>
      <c r="C38" s="54"/>
      <c r="D38" s="54"/>
      <c r="E38" s="50"/>
      <c r="F38" s="50"/>
      <c r="G38" s="50"/>
      <c r="H38" s="3">
        <f t="shared" si="0"/>
        <v>0</v>
      </c>
    </row>
    <row r="39" spans="1:8">
      <c r="A39" s="52"/>
      <c r="B39" s="54"/>
      <c r="C39" s="54"/>
      <c r="D39" s="54"/>
      <c r="E39" s="50"/>
      <c r="F39" s="50"/>
      <c r="G39" s="50"/>
      <c r="H39" s="3">
        <f t="shared" si="0"/>
        <v>0</v>
      </c>
    </row>
    <row r="40" spans="1:8">
      <c r="A40" s="52"/>
      <c r="B40" s="54"/>
      <c r="C40" s="54"/>
      <c r="D40" s="54"/>
      <c r="E40" s="50"/>
      <c r="F40" s="50"/>
      <c r="G40" s="50"/>
      <c r="H40" s="3">
        <f t="shared" si="0"/>
        <v>0</v>
      </c>
    </row>
    <row r="41" spans="1:8">
      <c r="A41" s="52"/>
      <c r="B41" s="54"/>
      <c r="C41" s="54"/>
      <c r="D41" s="54"/>
      <c r="E41" s="50"/>
      <c r="F41" s="50"/>
      <c r="G41" s="50"/>
      <c r="H41" s="3">
        <f t="shared" si="0"/>
        <v>0</v>
      </c>
    </row>
    <row r="42" spans="1:8">
      <c r="A42" s="52"/>
      <c r="B42" s="54"/>
      <c r="C42" s="54"/>
      <c r="D42" s="54"/>
      <c r="E42" s="50"/>
      <c r="F42" s="50"/>
      <c r="G42" s="50"/>
      <c r="H42" s="3">
        <f t="shared" si="0"/>
        <v>0</v>
      </c>
    </row>
    <row r="43" spans="1:8">
      <c r="A43" s="52"/>
      <c r="B43" s="54"/>
      <c r="C43" s="54"/>
      <c r="D43" s="54"/>
      <c r="E43" s="50"/>
      <c r="F43" s="50"/>
      <c r="G43" s="50"/>
      <c r="H43" s="3">
        <f t="shared" si="0"/>
        <v>0</v>
      </c>
    </row>
    <row r="44" spans="1:8">
      <c r="A44" s="53"/>
      <c r="B44" s="54"/>
      <c r="C44" s="54"/>
      <c r="D44" s="54"/>
      <c r="E44" s="50"/>
      <c r="F44" s="50"/>
      <c r="G44" s="50"/>
      <c r="H44" s="3">
        <f t="shared" si="0"/>
        <v>0</v>
      </c>
    </row>
    <row r="45" spans="1:8">
      <c r="A45" s="53"/>
      <c r="B45" s="54"/>
      <c r="C45" s="54"/>
      <c r="D45" s="54"/>
      <c r="E45" s="50"/>
      <c r="F45" s="50"/>
      <c r="G45" s="50"/>
      <c r="H45" s="3">
        <f t="shared" si="0"/>
        <v>0</v>
      </c>
    </row>
    <row r="46" spans="1:8">
      <c r="A46" s="53"/>
      <c r="B46" s="54"/>
      <c r="C46" s="54"/>
      <c r="D46" s="54"/>
      <c r="E46" s="50"/>
      <c r="F46" s="50"/>
      <c r="G46" s="50"/>
      <c r="H46" s="3">
        <f t="shared" si="0"/>
        <v>0</v>
      </c>
    </row>
    <row r="47" spans="1:8">
      <c r="A47" s="53"/>
      <c r="B47" s="54"/>
      <c r="C47" s="54"/>
      <c r="D47" s="54"/>
      <c r="E47" s="50"/>
      <c r="F47" s="50"/>
      <c r="G47" s="50"/>
      <c r="H47" s="3">
        <f t="shared" si="0"/>
        <v>0</v>
      </c>
    </row>
    <row r="48" spans="1:8">
      <c r="A48" s="53"/>
      <c r="B48" s="54"/>
      <c r="C48" s="54"/>
      <c r="D48" s="54"/>
      <c r="E48" s="50"/>
      <c r="F48" s="50"/>
      <c r="G48" s="50"/>
      <c r="H48" s="3">
        <f t="shared" si="0"/>
        <v>0</v>
      </c>
    </row>
    <row r="49" spans="1:8">
      <c r="A49" s="53"/>
      <c r="B49" s="54"/>
      <c r="C49" s="54"/>
      <c r="D49" s="54"/>
      <c r="E49" s="50"/>
      <c r="F49" s="50"/>
      <c r="G49" s="50"/>
      <c r="H49" s="3">
        <f t="shared" si="0"/>
        <v>0</v>
      </c>
    </row>
    <row r="50" spans="1:8">
      <c r="A50" s="53"/>
      <c r="B50" s="54"/>
      <c r="C50" s="54"/>
      <c r="D50" s="54"/>
      <c r="E50" s="50"/>
      <c r="F50" s="50"/>
      <c r="G50" s="50"/>
      <c r="H50" s="3">
        <f t="shared" si="0"/>
        <v>0</v>
      </c>
    </row>
    <row r="51" spans="1:8">
      <c r="A51" s="53"/>
      <c r="B51" s="54"/>
      <c r="C51" s="54"/>
      <c r="D51" s="54"/>
      <c r="E51" s="50"/>
      <c r="F51" s="50"/>
      <c r="G51" s="50"/>
      <c r="H51" s="3">
        <f t="shared" si="0"/>
        <v>0</v>
      </c>
    </row>
    <row r="52" spans="1:8">
      <c r="A52" s="53"/>
      <c r="B52" s="54"/>
      <c r="C52" s="54"/>
      <c r="D52" s="54"/>
      <c r="E52" s="50"/>
      <c r="F52" s="50"/>
      <c r="G52" s="50"/>
      <c r="H52" s="3">
        <f t="shared" si="0"/>
        <v>0</v>
      </c>
    </row>
    <row r="53" spans="1:8">
      <c r="A53" s="53"/>
      <c r="B53" s="54"/>
      <c r="C53" s="54"/>
      <c r="D53" s="54"/>
      <c r="E53" s="50"/>
      <c r="F53" s="50"/>
      <c r="G53" s="50"/>
      <c r="H53" s="3">
        <f t="shared" si="0"/>
        <v>0</v>
      </c>
    </row>
    <row r="54" spans="1:8">
      <c r="A54" s="53"/>
      <c r="B54" s="54"/>
      <c r="C54" s="54"/>
      <c r="D54" s="54"/>
      <c r="E54" s="50"/>
      <c r="F54" s="50"/>
      <c r="G54" s="50"/>
      <c r="H54" s="3">
        <f t="shared" si="0"/>
        <v>0</v>
      </c>
    </row>
    <row r="55" spans="1:8">
      <c r="A55" s="53"/>
      <c r="B55" s="54"/>
      <c r="C55" s="54"/>
      <c r="D55" s="54"/>
      <c r="E55" s="50"/>
      <c r="F55" s="50"/>
      <c r="G55" s="50"/>
      <c r="H55" s="3">
        <f t="shared" si="0"/>
        <v>0</v>
      </c>
    </row>
    <row r="56" spans="1:8">
      <c r="A56" s="53"/>
      <c r="B56" s="54"/>
      <c r="C56" s="54"/>
      <c r="D56" s="54"/>
      <c r="E56" s="50"/>
      <c r="F56" s="50"/>
      <c r="G56" s="50"/>
      <c r="H56" s="3">
        <f t="shared" si="0"/>
        <v>0</v>
      </c>
    </row>
    <row r="57" spans="1:8">
      <c r="A57" s="53"/>
      <c r="B57" s="54"/>
      <c r="C57" s="54"/>
      <c r="D57" s="54"/>
      <c r="E57" s="50"/>
      <c r="F57" s="50"/>
      <c r="G57" s="50"/>
      <c r="H57" s="3">
        <f t="shared" si="0"/>
        <v>0</v>
      </c>
    </row>
    <row r="58" spans="1:8">
      <c r="A58" s="53"/>
      <c r="B58" s="54"/>
      <c r="C58" s="54"/>
      <c r="D58" s="54"/>
      <c r="E58" s="50"/>
      <c r="F58" s="50"/>
      <c r="G58" s="50"/>
      <c r="H58" s="3">
        <f t="shared" si="0"/>
        <v>0</v>
      </c>
    </row>
    <row r="59" spans="1:8">
      <c r="A59" s="53"/>
      <c r="B59" s="54"/>
      <c r="C59" s="54"/>
      <c r="D59" s="54"/>
      <c r="E59" s="50"/>
      <c r="F59" s="50"/>
      <c r="G59" s="50"/>
      <c r="H59" s="3">
        <f t="shared" si="0"/>
        <v>0</v>
      </c>
    </row>
    <row r="60" spans="1:8">
      <c r="A60" s="53"/>
      <c r="B60" s="54"/>
      <c r="C60" s="54"/>
      <c r="D60" s="54"/>
      <c r="E60" s="50"/>
      <c r="F60" s="50"/>
      <c r="G60" s="50"/>
      <c r="H60" s="3">
        <f t="shared" si="0"/>
        <v>0</v>
      </c>
    </row>
    <row r="61" spans="1:8">
      <c r="A61" s="53"/>
      <c r="B61" s="54"/>
      <c r="C61" s="54"/>
      <c r="D61" s="54"/>
      <c r="E61" s="50"/>
      <c r="F61" s="50"/>
      <c r="G61" s="50"/>
      <c r="H61" s="3">
        <f t="shared" si="0"/>
        <v>0</v>
      </c>
    </row>
    <row r="62" spans="1:8">
      <c r="A62" s="53"/>
      <c r="B62" s="54"/>
      <c r="C62" s="54"/>
      <c r="D62" s="54"/>
      <c r="E62" s="50"/>
      <c r="F62" s="50"/>
      <c r="G62" s="50"/>
      <c r="H62" s="3">
        <f t="shared" si="0"/>
        <v>0</v>
      </c>
    </row>
    <row r="63" spans="1:8">
      <c r="A63" s="53"/>
      <c r="B63" s="54"/>
      <c r="C63" s="54"/>
      <c r="D63" s="54"/>
      <c r="E63" s="50"/>
      <c r="F63" s="50"/>
      <c r="G63" s="50"/>
      <c r="H63" s="3">
        <f t="shared" si="0"/>
        <v>0</v>
      </c>
    </row>
    <row r="64" spans="1:8">
      <c r="A64" s="53"/>
      <c r="B64" s="54"/>
      <c r="C64" s="54"/>
      <c r="D64" s="54"/>
      <c r="E64" s="50"/>
      <c r="F64" s="50"/>
      <c r="G64" s="50"/>
      <c r="H64" s="3">
        <f t="shared" si="0"/>
        <v>0</v>
      </c>
    </row>
    <row r="65" spans="1:8">
      <c r="A65" s="53"/>
      <c r="B65" s="54"/>
      <c r="C65" s="54"/>
      <c r="D65" s="54"/>
      <c r="E65" s="50"/>
      <c r="F65" s="50"/>
      <c r="G65" s="50"/>
      <c r="H65" s="3">
        <f t="shared" si="0"/>
        <v>0</v>
      </c>
    </row>
    <row r="66" spans="1:8">
      <c r="A66" s="53"/>
      <c r="B66" s="54"/>
      <c r="C66" s="54"/>
      <c r="D66" s="54"/>
      <c r="E66" s="50"/>
      <c r="F66" s="50"/>
      <c r="G66" s="50"/>
      <c r="H66" s="3">
        <f t="shared" ref="H66:H129" si="1">E66+0.5*(F66+G66)</f>
        <v>0</v>
      </c>
    </row>
    <row r="67" spans="1:8">
      <c r="A67" s="53"/>
      <c r="B67" s="54"/>
      <c r="C67" s="54"/>
      <c r="D67" s="54"/>
      <c r="E67" s="50"/>
      <c r="F67" s="50"/>
      <c r="G67" s="50"/>
      <c r="H67" s="3">
        <f t="shared" si="1"/>
        <v>0</v>
      </c>
    </row>
    <row r="68" spans="1:8">
      <c r="A68" s="53"/>
      <c r="B68" s="54"/>
      <c r="C68" s="54"/>
      <c r="D68" s="54"/>
      <c r="E68" s="50"/>
      <c r="F68" s="50"/>
      <c r="G68" s="50"/>
      <c r="H68" s="3">
        <f t="shared" si="1"/>
        <v>0</v>
      </c>
    </row>
    <row r="69" spans="1:8">
      <c r="A69" s="53"/>
      <c r="B69" s="54"/>
      <c r="C69" s="54"/>
      <c r="D69" s="54"/>
      <c r="E69" s="50"/>
      <c r="F69" s="50"/>
      <c r="G69" s="50"/>
      <c r="H69" s="3">
        <f t="shared" si="1"/>
        <v>0</v>
      </c>
    </row>
    <row r="70" spans="1:8">
      <c r="A70" s="53"/>
      <c r="B70" s="54"/>
      <c r="C70" s="54"/>
      <c r="D70" s="54"/>
      <c r="E70" s="50"/>
      <c r="F70" s="50"/>
      <c r="G70" s="50"/>
      <c r="H70" s="3">
        <f t="shared" si="1"/>
        <v>0</v>
      </c>
    </row>
    <row r="71" spans="1:8">
      <c r="A71" s="53"/>
      <c r="B71" s="54"/>
      <c r="C71" s="54"/>
      <c r="D71" s="54"/>
      <c r="E71" s="50"/>
      <c r="F71" s="50"/>
      <c r="G71" s="50"/>
      <c r="H71" s="3">
        <f t="shared" si="1"/>
        <v>0</v>
      </c>
    </row>
    <row r="72" spans="1:8">
      <c r="A72" s="53"/>
      <c r="B72" s="54"/>
      <c r="C72" s="54"/>
      <c r="D72" s="54"/>
      <c r="E72" s="50"/>
      <c r="F72" s="50"/>
      <c r="G72" s="50"/>
      <c r="H72" s="3">
        <f t="shared" si="1"/>
        <v>0</v>
      </c>
    </row>
    <row r="73" spans="1:8">
      <c r="A73" s="53"/>
      <c r="B73" s="54"/>
      <c r="C73" s="54"/>
      <c r="D73" s="54"/>
      <c r="E73" s="50"/>
      <c r="F73" s="50"/>
      <c r="G73" s="50"/>
      <c r="H73" s="3">
        <f t="shared" si="1"/>
        <v>0</v>
      </c>
    </row>
    <row r="74" spans="1:8">
      <c r="A74" s="53"/>
      <c r="B74" s="54"/>
      <c r="C74" s="54"/>
      <c r="D74" s="54"/>
      <c r="E74" s="50"/>
      <c r="F74" s="50"/>
      <c r="G74" s="50"/>
      <c r="H74" s="3">
        <f t="shared" si="1"/>
        <v>0</v>
      </c>
    </row>
    <row r="75" spans="1:8">
      <c r="A75" s="53"/>
      <c r="B75" s="54"/>
      <c r="C75" s="54"/>
      <c r="D75" s="54"/>
      <c r="E75" s="50"/>
      <c r="F75" s="50"/>
      <c r="G75" s="50"/>
      <c r="H75" s="3">
        <f t="shared" si="1"/>
        <v>0</v>
      </c>
    </row>
    <row r="76" spans="1:8">
      <c r="A76" s="53"/>
      <c r="B76" s="54"/>
      <c r="C76" s="54"/>
      <c r="D76" s="54"/>
      <c r="E76" s="50"/>
      <c r="F76" s="50"/>
      <c r="G76" s="50"/>
      <c r="H76" s="3">
        <f t="shared" si="1"/>
        <v>0</v>
      </c>
    </row>
    <row r="77" spans="1:8">
      <c r="A77" s="53"/>
      <c r="B77" s="54"/>
      <c r="C77" s="54"/>
      <c r="D77" s="54"/>
      <c r="E77" s="50"/>
      <c r="F77" s="50"/>
      <c r="G77" s="50"/>
      <c r="H77" s="3">
        <f t="shared" si="1"/>
        <v>0</v>
      </c>
    </row>
    <row r="78" spans="1:8">
      <c r="A78" s="53"/>
      <c r="B78" s="54"/>
      <c r="C78" s="54"/>
      <c r="D78" s="54"/>
      <c r="E78" s="50"/>
      <c r="F78" s="50"/>
      <c r="G78" s="50"/>
      <c r="H78" s="3">
        <f t="shared" si="1"/>
        <v>0</v>
      </c>
    </row>
    <row r="79" spans="1:8">
      <c r="A79" s="53"/>
      <c r="B79" s="54"/>
      <c r="C79" s="54"/>
      <c r="D79" s="54"/>
      <c r="E79" s="50"/>
      <c r="F79" s="50"/>
      <c r="G79" s="50"/>
      <c r="H79" s="3">
        <f t="shared" si="1"/>
        <v>0</v>
      </c>
    </row>
    <row r="80" spans="1:8">
      <c r="A80" s="53"/>
      <c r="B80" s="54"/>
      <c r="C80" s="54"/>
      <c r="D80" s="54"/>
      <c r="E80" s="50"/>
      <c r="F80" s="50"/>
      <c r="G80" s="50"/>
      <c r="H80" s="3">
        <f t="shared" si="1"/>
        <v>0</v>
      </c>
    </row>
    <row r="81" spans="1:8">
      <c r="A81" s="53"/>
      <c r="B81" s="54"/>
      <c r="C81" s="54"/>
      <c r="D81" s="54"/>
      <c r="E81" s="50"/>
      <c r="F81" s="50"/>
      <c r="G81" s="50"/>
      <c r="H81" s="3">
        <f t="shared" si="1"/>
        <v>0</v>
      </c>
    </row>
    <row r="82" spans="1:8">
      <c r="A82" s="53"/>
      <c r="B82" s="54"/>
      <c r="C82" s="54"/>
      <c r="D82" s="54"/>
      <c r="E82" s="50"/>
      <c r="F82" s="50"/>
      <c r="G82" s="50"/>
      <c r="H82" s="3">
        <f t="shared" si="1"/>
        <v>0</v>
      </c>
    </row>
    <row r="83" spans="1:8">
      <c r="A83" s="53"/>
      <c r="B83" s="54"/>
      <c r="C83" s="54"/>
      <c r="D83" s="54"/>
      <c r="E83" s="50"/>
      <c r="F83" s="50"/>
      <c r="G83" s="50"/>
      <c r="H83" s="3">
        <f t="shared" si="1"/>
        <v>0</v>
      </c>
    </row>
    <row r="84" spans="1:8">
      <c r="A84" s="53"/>
      <c r="B84" s="54"/>
      <c r="C84" s="54"/>
      <c r="D84" s="54"/>
      <c r="E84" s="50"/>
      <c r="F84" s="50"/>
      <c r="G84" s="50"/>
      <c r="H84" s="3">
        <f t="shared" si="1"/>
        <v>0</v>
      </c>
    </row>
    <row r="85" spans="1:8">
      <c r="A85" s="53"/>
      <c r="B85" s="54"/>
      <c r="C85" s="54"/>
      <c r="D85" s="54"/>
      <c r="E85" s="50"/>
      <c r="F85" s="50"/>
      <c r="G85" s="50"/>
      <c r="H85" s="3">
        <f t="shared" si="1"/>
        <v>0</v>
      </c>
    </row>
    <row r="86" spans="1:8">
      <c r="A86" s="53"/>
      <c r="B86" s="54"/>
      <c r="C86" s="54"/>
      <c r="D86" s="54"/>
      <c r="E86" s="50"/>
      <c r="F86" s="50"/>
      <c r="G86" s="50"/>
      <c r="H86" s="3">
        <f t="shared" si="1"/>
        <v>0</v>
      </c>
    </row>
    <row r="87" spans="1:8">
      <c r="A87" s="53"/>
      <c r="B87" s="54"/>
      <c r="C87" s="54"/>
      <c r="D87" s="54"/>
      <c r="E87" s="50"/>
      <c r="F87" s="50"/>
      <c r="G87" s="50"/>
      <c r="H87" s="3">
        <f t="shared" si="1"/>
        <v>0</v>
      </c>
    </row>
    <row r="88" spans="1:8">
      <c r="A88" s="53"/>
      <c r="B88" s="54"/>
      <c r="C88" s="54"/>
      <c r="D88" s="54"/>
      <c r="E88" s="50"/>
      <c r="F88" s="50"/>
      <c r="G88" s="50"/>
      <c r="H88" s="3">
        <f t="shared" si="1"/>
        <v>0</v>
      </c>
    </row>
    <row r="89" spans="1:8">
      <c r="A89" s="53"/>
      <c r="B89" s="54"/>
      <c r="C89" s="54"/>
      <c r="D89" s="54"/>
      <c r="E89" s="50"/>
      <c r="F89" s="50"/>
      <c r="G89" s="50"/>
      <c r="H89" s="3">
        <f t="shared" si="1"/>
        <v>0</v>
      </c>
    </row>
    <row r="90" spans="1:8">
      <c r="A90" s="53"/>
      <c r="B90" s="54"/>
      <c r="C90" s="54"/>
      <c r="D90" s="54"/>
      <c r="E90" s="50"/>
      <c r="F90" s="50"/>
      <c r="G90" s="50"/>
      <c r="H90" s="3">
        <f t="shared" si="1"/>
        <v>0</v>
      </c>
    </row>
    <row r="91" spans="1:8">
      <c r="A91" s="53"/>
      <c r="B91" s="54"/>
      <c r="C91" s="54"/>
      <c r="D91" s="54"/>
      <c r="E91" s="50"/>
      <c r="F91" s="50"/>
      <c r="G91" s="50"/>
      <c r="H91" s="3">
        <f t="shared" si="1"/>
        <v>0</v>
      </c>
    </row>
    <row r="92" spans="1:8">
      <c r="A92" s="53"/>
      <c r="B92" s="54"/>
      <c r="C92" s="54"/>
      <c r="D92" s="54"/>
      <c r="E92" s="50"/>
      <c r="F92" s="50"/>
      <c r="G92" s="50"/>
      <c r="H92" s="3">
        <f t="shared" si="1"/>
        <v>0</v>
      </c>
    </row>
    <row r="93" spans="1:8">
      <c r="A93" s="53"/>
      <c r="B93" s="54"/>
      <c r="C93" s="54"/>
      <c r="D93" s="54"/>
      <c r="E93" s="50"/>
      <c r="F93" s="50"/>
      <c r="G93" s="50"/>
      <c r="H93" s="3">
        <f t="shared" si="1"/>
        <v>0</v>
      </c>
    </row>
    <row r="94" spans="1:8">
      <c r="A94" s="53"/>
      <c r="B94" s="54"/>
      <c r="C94" s="54"/>
      <c r="D94" s="54"/>
      <c r="E94" s="50"/>
      <c r="F94" s="50"/>
      <c r="G94" s="50"/>
      <c r="H94" s="3">
        <f t="shared" si="1"/>
        <v>0</v>
      </c>
    </row>
    <row r="95" spans="1:8">
      <c r="A95" s="53"/>
      <c r="B95" s="54"/>
      <c r="C95" s="54"/>
      <c r="D95" s="54"/>
      <c r="E95" s="50"/>
      <c r="F95" s="50"/>
      <c r="G95" s="50"/>
      <c r="H95" s="3">
        <f t="shared" si="1"/>
        <v>0</v>
      </c>
    </row>
    <row r="96" spans="1:8">
      <c r="A96" s="53"/>
      <c r="B96" s="54"/>
      <c r="C96" s="54"/>
      <c r="D96" s="54"/>
      <c r="E96" s="50"/>
      <c r="F96" s="50"/>
      <c r="G96" s="50"/>
      <c r="H96" s="3">
        <f t="shared" si="1"/>
        <v>0</v>
      </c>
    </row>
    <row r="97" spans="1:8">
      <c r="A97" s="53"/>
      <c r="B97" s="54"/>
      <c r="C97" s="54"/>
      <c r="D97" s="54"/>
      <c r="E97" s="50"/>
      <c r="F97" s="50"/>
      <c r="G97" s="50"/>
      <c r="H97" s="3">
        <f t="shared" si="1"/>
        <v>0</v>
      </c>
    </row>
    <row r="98" spans="1:8">
      <c r="A98" s="53"/>
      <c r="B98" s="54"/>
      <c r="C98" s="54"/>
      <c r="D98" s="54"/>
      <c r="E98" s="50"/>
      <c r="F98" s="50"/>
      <c r="G98" s="50"/>
      <c r="H98" s="3">
        <f t="shared" si="1"/>
        <v>0</v>
      </c>
    </row>
    <row r="99" spans="1:8">
      <c r="A99" s="53"/>
      <c r="B99" s="54"/>
      <c r="C99" s="54"/>
      <c r="D99" s="54"/>
      <c r="E99" s="50"/>
      <c r="F99" s="50"/>
      <c r="G99" s="50"/>
      <c r="H99" s="3">
        <f t="shared" si="1"/>
        <v>0</v>
      </c>
    </row>
    <row r="100" spans="1:8">
      <c r="A100" s="53"/>
      <c r="B100" s="54"/>
      <c r="C100" s="54"/>
      <c r="D100" s="54"/>
      <c r="E100" s="50"/>
      <c r="F100" s="50"/>
      <c r="G100" s="50"/>
      <c r="H100" s="3">
        <f t="shared" si="1"/>
        <v>0</v>
      </c>
    </row>
    <row r="101" spans="1:8">
      <c r="A101" s="53"/>
      <c r="B101" s="54"/>
      <c r="C101" s="54"/>
      <c r="D101" s="54"/>
      <c r="E101" s="50"/>
      <c r="F101" s="50"/>
      <c r="G101" s="50"/>
      <c r="H101" s="3">
        <f t="shared" si="1"/>
        <v>0</v>
      </c>
    </row>
    <row r="102" spans="1:8">
      <c r="A102" s="53"/>
      <c r="B102" s="54"/>
      <c r="C102" s="54"/>
      <c r="D102" s="54"/>
      <c r="E102" s="50"/>
      <c r="F102" s="50"/>
      <c r="G102" s="50"/>
      <c r="H102" s="3">
        <f t="shared" si="1"/>
        <v>0</v>
      </c>
    </row>
    <row r="103" spans="1:8">
      <c r="A103" s="53"/>
      <c r="B103" s="54"/>
      <c r="C103" s="54"/>
      <c r="D103" s="54"/>
      <c r="E103" s="50"/>
      <c r="F103" s="50"/>
      <c r="G103" s="50"/>
      <c r="H103" s="3">
        <f t="shared" si="1"/>
        <v>0</v>
      </c>
    </row>
    <row r="104" spans="1:8">
      <c r="A104" s="53"/>
      <c r="B104" s="54"/>
      <c r="C104" s="54"/>
      <c r="D104" s="54"/>
      <c r="E104" s="50"/>
      <c r="F104" s="50"/>
      <c r="G104" s="50"/>
      <c r="H104" s="3">
        <f t="shared" si="1"/>
        <v>0</v>
      </c>
    </row>
    <row r="105" spans="1:8">
      <c r="A105" s="53"/>
      <c r="B105" s="54"/>
      <c r="C105" s="54"/>
      <c r="D105" s="54"/>
      <c r="E105" s="50"/>
      <c r="F105" s="50"/>
      <c r="G105" s="50"/>
      <c r="H105" s="3">
        <f t="shared" si="1"/>
        <v>0</v>
      </c>
    </row>
    <row r="106" spans="1:8">
      <c r="A106" s="53"/>
      <c r="B106" s="54"/>
      <c r="C106" s="54"/>
      <c r="D106" s="54"/>
      <c r="E106" s="50"/>
      <c r="F106" s="50"/>
      <c r="G106" s="50"/>
      <c r="H106" s="3">
        <f t="shared" si="1"/>
        <v>0</v>
      </c>
    </row>
    <row r="107" spans="1:8">
      <c r="A107" s="53"/>
      <c r="B107" s="54"/>
      <c r="C107" s="54"/>
      <c r="D107" s="54"/>
      <c r="E107" s="50"/>
      <c r="F107" s="50"/>
      <c r="G107" s="50"/>
      <c r="H107" s="3">
        <f t="shared" si="1"/>
        <v>0</v>
      </c>
    </row>
    <row r="108" spans="1:8">
      <c r="A108" s="53"/>
      <c r="B108" s="54"/>
      <c r="C108" s="54"/>
      <c r="D108" s="54"/>
      <c r="E108" s="50"/>
      <c r="F108" s="50"/>
      <c r="G108" s="50"/>
      <c r="H108" s="3">
        <f t="shared" si="1"/>
        <v>0</v>
      </c>
    </row>
    <row r="109" spans="1:8">
      <c r="A109" s="53"/>
      <c r="B109" s="54"/>
      <c r="C109" s="54"/>
      <c r="D109" s="54"/>
      <c r="E109" s="50"/>
      <c r="F109" s="50"/>
      <c r="G109" s="50"/>
      <c r="H109" s="3">
        <f t="shared" si="1"/>
        <v>0</v>
      </c>
    </row>
    <row r="110" spans="1:8">
      <c r="A110" s="53"/>
      <c r="B110" s="54"/>
      <c r="C110" s="54"/>
      <c r="D110" s="54"/>
      <c r="E110" s="50"/>
      <c r="F110" s="50"/>
      <c r="G110" s="50"/>
      <c r="H110" s="3">
        <f t="shared" si="1"/>
        <v>0</v>
      </c>
    </row>
    <row r="111" spans="1:8">
      <c r="A111" s="53"/>
      <c r="B111" s="54"/>
      <c r="C111" s="54"/>
      <c r="D111" s="54"/>
      <c r="E111" s="50"/>
      <c r="F111" s="50"/>
      <c r="G111" s="50"/>
      <c r="H111" s="3">
        <f t="shared" si="1"/>
        <v>0</v>
      </c>
    </row>
    <row r="112" spans="1:8">
      <c r="A112" s="53"/>
      <c r="B112" s="54"/>
      <c r="C112" s="54"/>
      <c r="D112" s="54"/>
      <c r="E112" s="50"/>
      <c r="F112" s="50"/>
      <c r="G112" s="50"/>
      <c r="H112" s="3">
        <f t="shared" si="1"/>
        <v>0</v>
      </c>
    </row>
    <row r="113" spans="1:8">
      <c r="A113" s="53"/>
      <c r="B113" s="54"/>
      <c r="C113" s="54"/>
      <c r="D113" s="54"/>
      <c r="E113" s="50"/>
      <c r="F113" s="50"/>
      <c r="G113" s="50"/>
      <c r="H113" s="3">
        <f t="shared" si="1"/>
        <v>0</v>
      </c>
    </row>
    <row r="114" spans="1:8">
      <c r="A114" s="53"/>
      <c r="B114" s="54"/>
      <c r="C114" s="54"/>
      <c r="D114" s="54"/>
      <c r="E114" s="50"/>
      <c r="F114" s="50"/>
      <c r="G114" s="50"/>
      <c r="H114" s="3">
        <f t="shared" si="1"/>
        <v>0</v>
      </c>
    </row>
    <row r="115" spans="1:8">
      <c r="A115" s="53"/>
      <c r="B115" s="54"/>
      <c r="C115" s="54"/>
      <c r="D115" s="54"/>
      <c r="E115" s="50"/>
      <c r="F115" s="50"/>
      <c r="G115" s="50"/>
      <c r="H115" s="3">
        <f t="shared" si="1"/>
        <v>0</v>
      </c>
    </row>
    <row r="116" spans="1:8">
      <c r="A116" s="53"/>
      <c r="B116" s="54"/>
      <c r="C116" s="54"/>
      <c r="D116" s="54"/>
      <c r="E116" s="50"/>
      <c r="F116" s="50"/>
      <c r="G116" s="50"/>
      <c r="H116" s="3">
        <f t="shared" si="1"/>
        <v>0</v>
      </c>
    </row>
    <row r="117" spans="1:8">
      <c r="A117" s="53"/>
      <c r="B117" s="54"/>
      <c r="C117" s="54"/>
      <c r="D117" s="54"/>
      <c r="E117" s="50"/>
      <c r="F117" s="50"/>
      <c r="G117" s="50"/>
      <c r="H117" s="3">
        <f t="shared" si="1"/>
        <v>0</v>
      </c>
    </row>
    <row r="118" spans="1:8">
      <c r="A118" s="53"/>
      <c r="B118" s="54"/>
      <c r="C118" s="54"/>
      <c r="D118" s="54"/>
      <c r="E118" s="50"/>
      <c r="F118" s="50"/>
      <c r="G118" s="50"/>
      <c r="H118" s="3">
        <f t="shared" si="1"/>
        <v>0</v>
      </c>
    </row>
    <row r="119" spans="1:8">
      <c r="A119" s="53"/>
      <c r="B119" s="54"/>
      <c r="C119" s="54"/>
      <c r="D119" s="54"/>
      <c r="E119" s="50"/>
      <c r="F119" s="50"/>
      <c r="G119" s="50"/>
      <c r="H119" s="3">
        <f t="shared" si="1"/>
        <v>0</v>
      </c>
    </row>
    <row r="120" spans="1:8">
      <c r="A120" s="53"/>
      <c r="B120" s="54"/>
      <c r="C120" s="54"/>
      <c r="D120" s="54"/>
      <c r="E120" s="50"/>
      <c r="F120" s="50"/>
      <c r="G120" s="50"/>
      <c r="H120" s="3">
        <f t="shared" si="1"/>
        <v>0</v>
      </c>
    </row>
    <row r="121" spans="1:8">
      <c r="A121" s="53"/>
      <c r="B121" s="54"/>
      <c r="C121" s="54"/>
      <c r="D121" s="54"/>
      <c r="E121" s="50"/>
      <c r="F121" s="50"/>
      <c r="G121" s="50"/>
      <c r="H121" s="3">
        <f t="shared" si="1"/>
        <v>0</v>
      </c>
    </row>
    <row r="122" spans="1:8">
      <c r="A122" s="53"/>
      <c r="B122" s="54"/>
      <c r="C122" s="54"/>
      <c r="D122" s="54"/>
      <c r="E122" s="50"/>
      <c r="F122" s="50"/>
      <c r="G122" s="50"/>
      <c r="H122" s="3">
        <f t="shared" si="1"/>
        <v>0</v>
      </c>
    </row>
    <row r="123" spans="1:8">
      <c r="A123" s="53"/>
      <c r="B123" s="54"/>
      <c r="C123" s="54"/>
      <c r="D123" s="54"/>
      <c r="E123" s="50"/>
      <c r="F123" s="50"/>
      <c r="G123" s="50"/>
      <c r="H123" s="3">
        <f t="shared" si="1"/>
        <v>0</v>
      </c>
    </row>
    <row r="124" spans="1:8">
      <c r="A124" s="53"/>
      <c r="B124" s="54"/>
      <c r="C124" s="54"/>
      <c r="D124" s="54"/>
      <c r="E124" s="50"/>
      <c r="F124" s="50"/>
      <c r="G124" s="50"/>
      <c r="H124" s="3">
        <f t="shared" si="1"/>
        <v>0</v>
      </c>
    </row>
    <row r="125" spans="1:8">
      <c r="A125" s="53"/>
      <c r="B125" s="54"/>
      <c r="C125" s="54"/>
      <c r="D125" s="54"/>
      <c r="E125" s="50"/>
      <c r="F125" s="50"/>
      <c r="G125" s="50"/>
      <c r="H125" s="3">
        <f t="shared" si="1"/>
        <v>0</v>
      </c>
    </row>
    <row r="126" spans="1:8">
      <c r="A126" s="53"/>
      <c r="B126" s="54"/>
      <c r="C126" s="54"/>
      <c r="D126" s="54"/>
      <c r="E126" s="50"/>
      <c r="F126" s="50"/>
      <c r="G126" s="50"/>
      <c r="H126" s="3">
        <f t="shared" si="1"/>
        <v>0</v>
      </c>
    </row>
    <row r="127" spans="1:8">
      <c r="A127" s="53"/>
      <c r="B127" s="54"/>
      <c r="C127" s="54"/>
      <c r="D127" s="54"/>
      <c r="E127" s="50"/>
      <c r="F127" s="50"/>
      <c r="G127" s="50"/>
      <c r="H127" s="3">
        <f t="shared" si="1"/>
        <v>0</v>
      </c>
    </row>
    <row r="128" spans="1:8">
      <c r="A128" s="53"/>
      <c r="B128" s="54"/>
      <c r="C128" s="54"/>
      <c r="D128" s="54"/>
      <c r="E128" s="50"/>
      <c r="F128" s="50"/>
      <c r="G128" s="50"/>
      <c r="H128" s="3">
        <f t="shared" si="1"/>
        <v>0</v>
      </c>
    </row>
    <row r="129" spans="1:8">
      <c r="A129" s="53"/>
      <c r="B129" s="54"/>
      <c r="C129" s="54"/>
      <c r="D129" s="54"/>
      <c r="E129" s="50"/>
      <c r="F129" s="50"/>
      <c r="G129" s="50"/>
      <c r="H129" s="3">
        <f t="shared" si="1"/>
        <v>0</v>
      </c>
    </row>
    <row r="130" spans="1:8">
      <c r="A130" s="53"/>
      <c r="B130" s="54"/>
      <c r="C130" s="54"/>
      <c r="D130" s="54"/>
      <c r="E130" s="50"/>
      <c r="F130" s="50"/>
      <c r="G130" s="50"/>
      <c r="H130" s="3">
        <f t="shared" ref="H130:H193" si="2">E130+0.5*(F130+G130)</f>
        <v>0</v>
      </c>
    </row>
    <row r="131" spans="1:8">
      <c r="A131" s="53"/>
      <c r="B131" s="54"/>
      <c r="C131" s="54"/>
      <c r="D131" s="54"/>
      <c r="E131" s="50"/>
      <c r="F131" s="50"/>
      <c r="G131" s="50"/>
      <c r="H131" s="3">
        <f t="shared" si="2"/>
        <v>0</v>
      </c>
    </row>
    <row r="132" spans="1:8">
      <c r="A132" s="53"/>
      <c r="B132" s="54"/>
      <c r="C132" s="54"/>
      <c r="D132" s="54"/>
      <c r="E132" s="50"/>
      <c r="F132" s="50"/>
      <c r="G132" s="50"/>
      <c r="H132" s="3">
        <f t="shared" si="2"/>
        <v>0</v>
      </c>
    </row>
    <row r="133" spans="1:8">
      <c r="A133" s="53"/>
      <c r="B133" s="54"/>
      <c r="C133" s="54"/>
      <c r="D133" s="54"/>
      <c r="E133" s="50"/>
      <c r="F133" s="50"/>
      <c r="G133" s="50"/>
      <c r="H133" s="3">
        <f t="shared" si="2"/>
        <v>0</v>
      </c>
    </row>
    <row r="134" spans="1:8">
      <c r="A134" s="53"/>
      <c r="B134" s="54"/>
      <c r="C134" s="54"/>
      <c r="D134" s="54"/>
      <c r="E134" s="50"/>
      <c r="F134" s="50"/>
      <c r="G134" s="50"/>
      <c r="H134" s="3">
        <f t="shared" si="2"/>
        <v>0</v>
      </c>
    </row>
    <row r="135" spans="1:8">
      <c r="A135" s="53"/>
      <c r="B135" s="54"/>
      <c r="C135" s="54"/>
      <c r="D135" s="54"/>
      <c r="E135" s="50"/>
      <c r="F135" s="50"/>
      <c r="G135" s="50"/>
      <c r="H135" s="3">
        <f t="shared" si="2"/>
        <v>0</v>
      </c>
    </row>
    <row r="136" spans="1:8">
      <c r="A136" s="53"/>
      <c r="B136" s="54"/>
      <c r="C136" s="54"/>
      <c r="D136" s="54"/>
      <c r="E136" s="50"/>
      <c r="F136" s="50"/>
      <c r="G136" s="50"/>
      <c r="H136" s="3">
        <f t="shared" si="2"/>
        <v>0</v>
      </c>
    </row>
    <row r="137" spans="1:8">
      <c r="A137" s="53"/>
      <c r="B137" s="54"/>
      <c r="C137" s="54"/>
      <c r="D137" s="54"/>
      <c r="E137" s="50"/>
      <c r="F137" s="50"/>
      <c r="G137" s="50"/>
      <c r="H137" s="3">
        <f t="shared" si="2"/>
        <v>0</v>
      </c>
    </row>
    <row r="138" spans="1:8">
      <c r="A138" s="53"/>
      <c r="B138" s="54"/>
      <c r="C138" s="54"/>
      <c r="D138" s="54"/>
      <c r="E138" s="50"/>
      <c r="F138" s="50"/>
      <c r="G138" s="50"/>
      <c r="H138" s="3">
        <f t="shared" si="2"/>
        <v>0</v>
      </c>
    </row>
    <row r="139" spans="1:8">
      <c r="A139" s="53"/>
      <c r="B139" s="54"/>
      <c r="C139" s="54"/>
      <c r="D139" s="54"/>
      <c r="E139" s="50"/>
      <c r="F139" s="50"/>
      <c r="G139" s="50"/>
      <c r="H139" s="3">
        <f t="shared" si="2"/>
        <v>0</v>
      </c>
    </row>
    <row r="140" spans="1:8">
      <c r="A140" s="53"/>
      <c r="B140" s="54"/>
      <c r="C140" s="54"/>
      <c r="D140" s="54"/>
      <c r="E140" s="50"/>
      <c r="F140" s="50"/>
      <c r="G140" s="50"/>
      <c r="H140" s="3">
        <f t="shared" si="2"/>
        <v>0</v>
      </c>
    </row>
    <row r="141" spans="1:8">
      <c r="A141" s="53"/>
      <c r="B141" s="54"/>
      <c r="C141" s="54"/>
      <c r="D141" s="54"/>
      <c r="E141" s="50"/>
      <c r="F141" s="50"/>
      <c r="G141" s="50"/>
      <c r="H141" s="3">
        <f t="shared" si="2"/>
        <v>0</v>
      </c>
    </row>
    <row r="142" spans="1:8">
      <c r="A142" s="53"/>
      <c r="B142" s="54"/>
      <c r="C142" s="54"/>
      <c r="D142" s="54"/>
      <c r="E142" s="50"/>
      <c r="F142" s="50"/>
      <c r="G142" s="50"/>
      <c r="H142" s="3">
        <f t="shared" si="2"/>
        <v>0</v>
      </c>
    </row>
    <row r="143" spans="1:8">
      <c r="A143" s="53"/>
      <c r="B143" s="54"/>
      <c r="C143" s="54"/>
      <c r="D143" s="54"/>
      <c r="E143" s="50"/>
      <c r="F143" s="50"/>
      <c r="G143" s="50"/>
      <c r="H143" s="3">
        <f t="shared" si="2"/>
        <v>0</v>
      </c>
    </row>
    <row r="144" spans="1:8">
      <c r="A144" s="53"/>
      <c r="B144" s="54"/>
      <c r="C144" s="54"/>
      <c r="D144" s="54"/>
      <c r="E144" s="50"/>
      <c r="F144" s="50"/>
      <c r="G144" s="50"/>
      <c r="H144" s="3">
        <f t="shared" si="2"/>
        <v>0</v>
      </c>
    </row>
    <row r="145" spans="1:8">
      <c r="A145" s="53"/>
      <c r="B145" s="54"/>
      <c r="C145" s="54"/>
      <c r="D145" s="54"/>
      <c r="E145" s="50"/>
      <c r="F145" s="50"/>
      <c r="G145" s="50"/>
      <c r="H145" s="3">
        <f t="shared" si="2"/>
        <v>0</v>
      </c>
    </row>
    <row r="146" spans="1:8">
      <c r="A146" s="53"/>
      <c r="B146" s="54"/>
      <c r="C146" s="54"/>
      <c r="D146" s="54"/>
      <c r="E146" s="50"/>
      <c r="F146" s="50"/>
      <c r="G146" s="50"/>
      <c r="H146" s="3">
        <f t="shared" si="2"/>
        <v>0</v>
      </c>
    </row>
    <row r="147" spans="1:8">
      <c r="A147" s="53"/>
      <c r="B147" s="54"/>
      <c r="C147" s="54"/>
      <c r="D147" s="54"/>
      <c r="E147" s="50"/>
      <c r="F147" s="50"/>
      <c r="G147" s="50"/>
      <c r="H147" s="3">
        <f t="shared" si="2"/>
        <v>0</v>
      </c>
    </row>
    <row r="148" spans="1:8">
      <c r="A148" s="53"/>
      <c r="B148" s="54"/>
      <c r="C148" s="54"/>
      <c r="D148" s="54"/>
      <c r="E148" s="50"/>
      <c r="F148" s="50"/>
      <c r="G148" s="50"/>
      <c r="H148" s="3">
        <f t="shared" si="2"/>
        <v>0</v>
      </c>
    </row>
    <row r="149" spans="1:8">
      <c r="A149" s="53"/>
      <c r="B149" s="54"/>
      <c r="C149" s="54"/>
      <c r="D149" s="54"/>
      <c r="E149" s="50"/>
      <c r="F149" s="50"/>
      <c r="G149" s="50"/>
      <c r="H149" s="3">
        <f t="shared" si="2"/>
        <v>0</v>
      </c>
    </row>
    <row r="150" spans="1:8">
      <c r="A150" s="53"/>
      <c r="B150" s="54"/>
      <c r="C150" s="54"/>
      <c r="D150" s="54"/>
      <c r="E150" s="50"/>
      <c r="F150" s="50"/>
      <c r="G150" s="50"/>
      <c r="H150" s="3">
        <f t="shared" si="2"/>
        <v>0</v>
      </c>
    </row>
    <row r="151" spans="1:8">
      <c r="A151" s="53"/>
      <c r="B151" s="54"/>
      <c r="C151" s="54"/>
      <c r="D151" s="54"/>
      <c r="E151" s="50"/>
      <c r="F151" s="50"/>
      <c r="G151" s="50"/>
      <c r="H151" s="3">
        <f t="shared" si="2"/>
        <v>0</v>
      </c>
    </row>
    <row r="152" spans="1:8">
      <c r="A152" s="53"/>
      <c r="B152" s="54"/>
      <c r="C152" s="54"/>
      <c r="D152" s="54"/>
      <c r="E152" s="50"/>
      <c r="F152" s="50"/>
      <c r="G152" s="50"/>
      <c r="H152" s="3">
        <f t="shared" si="2"/>
        <v>0</v>
      </c>
    </row>
    <row r="153" spans="1:8">
      <c r="A153" s="53"/>
      <c r="B153" s="54"/>
      <c r="C153" s="54"/>
      <c r="D153" s="54"/>
      <c r="E153" s="50"/>
      <c r="F153" s="50"/>
      <c r="G153" s="50"/>
      <c r="H153" s="3">
        <f t="shared" si="2"/>
        <v>0</v>
      </c>
    </row>
    <row r="154" spans="1:8">
      <c r="A154" s="53"/>
      <c r="B154" s="54"/>
      <c r="C154" s="54"/>
      <c r="D154" s="54"/>
      <c r="E154" s="50"/>
      <c r="F154" s="50"/>
      <c r="G154" s="50"/>
      <c r="H154" s="3">
        <f t="shared" si="2"/>
        <v>0</v>
      </c>
    </row>
    <row r="155" spans="1:8">
      <c r="A155" s="53"/>
      <c r="B155" s="54"/>
      <c r="C155" s="54"/>
      <c r="D155" s="54"/>
      <c r="E155" s="50"/>
      <c r="F155" s="50"/>
      <c r="G155" s="50"/>
      <c r="H155" s="3">
        <f t="shared" si="2"/>
        <v>0</v>
      </c>
    </row>
    <row r="156" spans="1:8">
      <c r="A156" s="53"/>
      <c r="B156" s="54"/>
      <c r="C156" s="54"/>
      <c r="D156" s="54"/>
      <c r="E156" s="50"/>
      <c r="F156" s="50"/>
      <c r="G156" s="50"/>
      <c r="H156" s="3">
        <f t="shared" si="2"/>
        <v>0</v>
      </c>
    </row>
    <row r="157" spans="1:8">
      <c r="A157" s="53"/>
      <c r="B157" s="54"/>
      <c r="C157" s="54"/>
      <c r="D157" s="54"/>
      <c r="E157" s="50"/>
      <c r="F157" s="50"/>
      <c r="G157" s="50"/>
      <c r="H157" s="3">
        <f t="shared" si="2"/>
        <v>0</v>
      </c>
    </row>
    <row r="158" spans="1:8">
      <c r="A158" s="53"/>
      <c r="B158" s="54"/>
      <c r="C158" s="54"/>
      <c r="D158" s="54"/>
      <c r="E158" s="50"/>
      <c r="F158" s="50"/>
      <c r="G158" s="50"/>
      <c r="H158" s="3">
        <f t="shared" si="2"/>
        <v>0</v>
      </c>
    </row>
    <row r="159" spans="1:8">
      <c r="A159" s="53"/>
      <c r="B159" s="54"/>
      <c r="C159" s="54"/>
      <c r="D159" s="54"/>
      <c r="E159" s="50"/>
      <c r="F159" s="50"/>
      <c r="G159" s="50"/>
      <c r="H159" s="3">
        <f t="shared" si="2"/>
        <v>0</v>
      </c>
    </row>
    <row r="160" spans="1:8">
      <c r="A160" s="53"/>
      <c r="B160" s="54"/>
      <c r="C160" s="54"/>
      <c r="D160" s="54"/>
      <c r="E160" s="50"/>
      <c r="F160" s="50"/>
      <c r="G160" s="50"/>
      <c r="H160" s="3">
        <f t="shared" si="2"/>
        <v>0</v>
      </c>
    </row>
    <row r="161" spans="1:8">
      <c r="A161" s="53"/>
      <c r="B161" s="54"/>
      <c r="C161" s="54"/>
      <c r="D161" s="54"/>
      <c r="E161" s="50"/>
      <c r="F161" s="50"/>
      <c r="G161" s="50"/>
      <c r="H161" s="3">
        <f t="shared" si="2"/>
        <v>0</v>
      </c>
    </row>
    <row r="162" spans="1:8">
      <c r="A162" s="53"/>
      <c r="B162" s="54"/>
      <c r="C162" s="54"/>
      <c r="D162" s="54"/>
      <c r="E162" s="50"/>
      <c r="F162" s="50"/>
      <c r="G162" s="50"/>
      <c r="H162" s="3">
        <f t="shared" si="2"/>
        <v>0</v>
      </c>
    </row>
    <row r="163" spans="1:8">
      <c r="A163" s="53"/>
      <c r="B163" s="54"/>
      <c r="C163" s="54"/>
      <c r="D163" s="54"/>
      <c r="E163" s="50"/>
      <c r="F163" s="50"/>
      <c r="G163" s="50"/>
      <c r="H163" s="3">
        <f t="shared" si="2"/>
        <v>0</v>
      </c>
    </row>
    <row r="164" spans="1:8">
      <c r="A164" s="53"/>
      <c r="B164" s="54"/>
      <c r="C164" s="54"/>
      <c r="D164" s="54"/>
      <c r="E164" s="50"/>
      <c r="F164" s="50"/>
      <c r="G164" s="50"/>
      <c r="H164" s="3">
        <f t="shared" si="2"/>
        <v>0</v>
      </c>
    </row>
    <row r="165" spans="1:8">
      <c r="A165" s="53"/>
      <c r="B165" s="54"/>
      <c r="C165" s="54"/>
      <c r="D165" s="54"/>
      <c r="E165" s="50"/>
      <c r="F165" s="50"/>
      <c r="G165" s="50"/>
      <c r="H165" s="3">
        <f t="shared" si="2"/>
        <v>0</v>
      </c>
    </row>
    <row r="166" spans="1:8">
      <c r="A166" s="53"/>
      <c r="B166" s="54"/>
      <c r="C166" s="54"/>
      <c r="D166" s="54"/>
      <c r="E166" s="50"/>
      <c r="F166" s="50"/>
      <c r="G166" s="50"/>
      <c r="H166" s="3">
        <f t="shared" si="2"/>
        <v>0</v>
      </c>
    </row>
    <row r="167" spans="1:8">
      <c r="A167" s="53"/>
      <c r="B167" s="54"/>
      <c r="C167" s="54"/>
      <c r="D167" s="54"/>
      <c r="E167" s="50"/>
      <c r="F167" s="50"/>
      <c r="G167" s="50"/>
      <c r="H167" s="3">
        <f t="shared" si="2"/>
        <v>0</v>
      </c>
    </row>
    <row r="168" spans="1:8">
      <c r="A168" s="53"/>
      <c r="B168" s="54"/>
      <c r="C168" s="54"/>
      <c r="D168" s="54"/>
      <c r="E168" s="50"/>
      <c r="F168" s="50"/>
      <c r="G168" s="50"/>
      <c r="H168" s="3">
        <f t="shared" si="2"/>
        <v>0</v>
      </c>
    </row>
    <row r="169" spans="1:8">
      <c r="A169" s="53"/>
      <c r="B169" s="54"/>
      <c r="C169" s="54"/>
      <c r="D169" s="54"/>
      <c r="E169" s="50"/>
      <c r="F169" s="50"/>
      <c r="G169" s="50"/>
      <c r="H169" s="3">
        <f t="shared" si="2"/>
        <v>0</v>
      </c>
    </row>
    <row r="170" spans="1:8">
      <c r="A170" s="53"/>
      <c r="B170" s="54"/>
      <c r="C170" s="54"/>
      <c r="D170" s="54"/>
      <c r="E170" s="50"/>
      <c r="F170" s="50"/>
      <c r="G170" s="50"/>
      <c r="H170" s="3">
        <f t="shared" si="2"/>
        <v>0</v>
      </c>
    </row>
    <row r="171" spans="1:8">
      <c r="A171" s="53"/>
      <c r="B171" s="54"/>
      <c r="C171" s="54"/>
      <c r="D171" s="54"/>
      <c r="E171" s="50"/>
      <c r="F171" s="50"/>
      <c r="G171" s="50"/>
      <c r="H171" s="3">
        <f t="shared" si="2"/>
        <v>0</v>
      </c>
    </row>
    <row r="172" spans="1:8">
      <c r="A172" s="53"/>
      <c r="B172" s="54"/>
      <c r="C172" s="54"/>
      <c r="D172" s="54"/>
      <c r="E172" s="50"/>
      <c r="F172" s="50"/>
      <c r="G172" s="50"/>
      <c r="H172" s="3">
        <f t="shared" si="2"/>
        <v>0</v>
      </c>
    </row>
    <row r="173" spans="1:8">
      <c r="A173" s="53"/>
      <c r="B173" s="54"/>
      <c r="C173" s="54"/>
      <c r="D173" s="54"/>
      <c r="E173" s="50"/>
      <c r="F173" s="50"/>
      <c r="G173" s="50"/>
      <c r="H173" s="3">
        <f t="shared" si="2"/>
        <v>0</v>
      </c>
    </row>
    <row r="174" spans="1:8">
      <c r="A174" s="53"/>
      <c r="B174" s="54"/>
      <c r="C174" s="54"/>
      <c r="D174" s="54"/>
      <c r="E174" s="50"/>
      <c r="F174" s="50"/>
      <c r="G174" s="50"/>
      <c r="H174" s="3">
        <f t="shared" si="2"/>
        <v>0</v>
      </c>
    </row>
    <row r="175" spans="1:8">
      <c r="A175" s="53"/>
      <c r="B175" s="54"/>
      <c r="C175" s="54"/>
      <c r="D175" s="54"/>
      <c r="E175" s="50"/>
      <c r="F175" s="50"/>
      <c r="G175" s="50"/>
      <c r="H175" s="3">
        <f t="shared" si="2"/>
        <v>0</v>
      </c>
    </row>
    <row r="176" spans="1:8">
      <c r="A176" s="53"/>
      <c r="B176" s="54"/>
      <c r="C176" s="54"/>
      <c r="D176" s="54"/>
      <c r="E176" s="50"/>
      <c r="F176" s="50"/>
      <c r="G176" s="50"/>
      <c r="H176" s="3">
        <f t="shared" si="2"/>
        <v>0</v>
      </c>
    </row>
    <row r="177" spans="1:8">
      <c r="A177" s="53"/>
      <c r="B177" s="54"/>
      <c r="C177" s="54"/>
      <c r="D177" s="54"/>
      <c r="E177" s="50"/>
      <c r="F177" s="50"/>
      <c r="G177" s="50"/>
      <c r="H177" s="3">
        <f t="shared" si="2"/>
        <v>0</v>
      </c>
    </row>
    <row r="178" spans="1:8">
      <c r="A178" s="53"/>
      <c r="B178" s="54"/>
      <c r="C178" s="54"/>
      <c r="D178" s="54"/>
      <c r="E178" s="50"/>
      <c r="F178" s="50"/>
      <c r="G178" s="50"/>
      <c r="H178" s="3">
        <f t="shared" si="2"/>
        <v>0</v>
      </c>
    </row>
    <row r="179" spans="1:8">
      <c r="A179" s="53"/>
      <c r="B179" s="54"/>
      <c r="C179" s="54"/>
      <c r="D179" s="54"/>
      <c r="E179" s="50"/>
      <c r="F179" s="50"/>
      <c r="G179" s="50"/>
      <c r="H179" s="3">
        <f t="shared" si="2"/>
        <v>0</v>
      </c>
    </row>
    <row r="180" spans="1:8">
      <c r="A180" s="53"/>
      <c r="B180" s="54"/>
      <c r="C180" s="54"/>
      <c r="D180" s="54"/>
      <c r="E180" s="50"/>
      <c r="F180" s="50"/>
      <c r="G180" s="50"/>
      <c r="H180" s="3">
        <f t="shared" si="2"/>
        <v>0</v>
      </c>
    </row>
    <row r="181" spans="1:8">
      <c r="A181" s="53"/>
      <c r="B181" s="54"/>
      <c r="C181" s="54"/>
      <c r="D181" s="54"/>
      <c r="E181" s="50"/>
      <c r="F181" s="50"/>
      <c r="G181" s="50"/>
      <c r="H181" s="3">
        <f t="shared" si="2"/>
        <v>0</v>
      </c>
    </row>
    <row r="182" spans="1:8">
      <c r="A182" s="53"/>
      <c r="B182" s="54"/>
      <c r="C182" s="54"/>
      <c r="D182" s="54"/>
      <c r="E182" s="50"/>
      <c r="F182" s="50"/>
      <c r="G182" s="50"/>
      <c r="H182" s="3">
        <f t="shared" si="2"/>
        <v>0</v>
      </c>
    </row>
    <row r="183" spans="1:8">
      <c r="A183" s="53"/>
      <c r="B183" s="54"/>
      <c r="C183" s="54"/>
      <c r="D183" s="54"/>
      <c r="E183" s="50"/>
      <c r="F183" s="50"/>
      <c r="G183" s="50"/>
      <c r="H183" s="3">
        <f t="shared" si="2"/>
        <v>0</v>
      </c>
    </row>
    <row r="184" spans="1:8">
      <c r="A184" s="53"/>
      <c r="B184" s="54"/>
      <c r="C184" s="54"/>
      <c r="D184" s="54"/>
      <c r="E184" s="50"/>
      <c r="F184" s="50"/>
      <c r="G184" s="50"/>
      <c r="H184" s="3">
        <f t="shared" si="2"/>
        <v>0</v>
      </c>
    </row>
    <row r="185" spans="1:8">
      <c r="A185" s="53"/>
      <c r="B185" s="54"/>
      <c r="C185" s="54"/>
      <c r="D185" s="54"/>
      <c r="E185" s="50"/>
      <c r="F185" s="50"/>
      <c r="G185" s="50"/>
      <c r="H185" s="3">
        <f t="shared" si="2"/>
        <v>0</v>
      </c>
    </row>
    <row r="186" spans="1:8">
      <c r="A186" s="53"/>
      <c r="B186" s="54"/>
      <c r="C186" s="54"/>
      <c r="D186" s="54"/>
      <c r="E186" s="50"/>
      <c r="F186" s="50"/>
      <c r="G186" s="50"/>
      <c r="H186" s="3">
        <f t="shared" si="2"/>
        <v>0</v>
      </c>
    </row>
    <row r="187" spans="1:8">
      <c r="A187" s="53"/>
      <c r="B187" s="54"/>
      <c r="C187" s="54"/>
      <c r="D187" s="54"/>
      <c r="E187" s="50"/>
      <c r="F187" s="50"/>
      <c r="G187" s="50"/>
      <c r="H187" s="3">
        <f t="shared" si="2"/>
        <v>0</v>
      </c>
    </row>
    <row r="188" spans="1:8">
      <c r="A188" s="53"/>
      <c r="B188" s="54"/>
      <c r="C188" s="54"/>
      <c r="D188" s="54"/>
      <c r="E188" s="50"/>
      <c r="F188" s="50"/>
      <c r="G188" s="50"/>
      <c r="H188" s="3">
        <f t="shared" si="2"/>
        <v>0</v>
      </c>
    </row>
    <row r="189" spans="1:8">
      <c r="A189" s="53"/>
      <c r="B189" s="54"/>
      <c r="C189" s="54"/>
      <c r="D189" s="54"/>
      <c r="E189" s="50"/>
      <c r="F189" s="50"/>
      <c r="G189" s="50"/>
      <c r="H189" s="3">
        <f t="shared" si="2"/>
        <v>0</v>
      </c>
    </row>
    <row r="190" spans="1:8">
      <c r="A190" s="53"/>
      <c r="B190" s="54"/>
      <c r="C190" s="54"/>
      <c r="D190" s="54"/>
      <c r="E190" s="50"/>
      <c r="F190" s="50"/>
      <c r="G190" s="50"/>
      <c r="H190" s="3">
        <f t="shared" si="2"/>
        <v>0</v>
      </c>
    </row>
    <row r="191" spans="1:8">
      <c r="A191" s="53"/>
      <c r="B191" s="54"/>
      <c r="C191" s="54"/>
      <c r="D191" s="54"/>
      <c r="E191" s="50"/>
      <c r="F191" s="50"/>
      <c r="G191" s="50"/>
      <c r="H191" s="3">
        <f t="shared" si="2"/>
        <v>0</v>
      </c>
    </row>
    <row r="192" spans="1:8">
      <c r="A192" s="53"/>
      <c r="B192" s="54"/>
      <c r="C192" s="54"/>
      <c r="D192" s="54"/>
      <c r="E192" s="50"/>
      <c r="F192" s="50"/>
      <c r="G192" s="50"/>
      <c r="H192" s="3">
        <f t="shared" si="2"/>
        <v>0</v>
      </c>
    </row>
    <row r="193" spans="1:8">
      <c r="A193" s="53"/>
      <c r="B193" s="54"/>
      <c r="C193" s="54"/>
      <c r="D193" s="54"/>
      <c r="E193" s="50"/>
      <c r="F193" s="50"/>
      <c r="G193" s="50"/>
      <c r="H193" s="3">
        <f t="shared" si="2"/>
        <v>0</v>
      </c>
    </row>
    <row r="194" spans="1:8">
      <c r="A194" s="53"/>
      <c r="B194" s="54"/>
      <c r="C194" s="54"/>
      <c r="D194" s="54"/>
      <c r="E194" s="50"/>
      <c r="F194" s="50"/>
      <c r="G194" s="50"/>
      <c r="H194" s="3">
        <f t="shared" ref="H194:H257" si="3">E194+0.5*(F194+G194)</f>
        <v>0</v>
      </c>
    </row>
    <row r="195" spans="1:8">
      <c r="A195" s="53"/>
      <c r="B195" s="54"/>
      <c r="C195" s="54"/>
      <c r="D195" s="54"/>
      <c r="E195" s="50"/>
      <c r="F195" s="50"/>
      <c r="G195" s="50"/>
      <c r="H195" s="3">
        <f t="shared" si="3"/>
        <v>0</v>
      </c>
    </row>
    <row r="196" spans="1:8">
      <c r="A196" s="53"/>
      <c r="B196" s="54"/>
      <c r="C196" s="54"/>
      <c r="D196" s="54"/>
      <c r="E196" s="50"/>
      <c r="F196" s="50"/>
      <c r="G196" s="50"/>
      <c r="H196" s="3">
        <f t="shared" si="3"/>
        <v>0</v>
      </c>
    </row>
    <row r="197" spans="1:8">
      <c r="A197" s="53"/>
      <c r="B197" s="54"/>
      <c r="C197" s="54"/>
      <c r="D197" s="54"/>
      <c r="E197" s="50"/>
      <c r="F197" s="50"/>
      <c r="G197" s="50"/>
      <c r="H197" s="3">
        <f t="shared" si="3"/>
        <v>0</v>
      </c>
    </row>
    <row r="198" spans="1:8">
      <c r="A198" s="53"/>
      <c r="B198" s="54"/>
      <c r="C198" s="54"/>
      <c r="D198" s="54"/>
      <c r="E198" s="50"/>
      <c r="F198" s="50"/>
      <c r="G198" s="50"/>
      <c r="H198" s="3">
        <f t="shared" si="3"/>
        <v>0</v>
      </c>
    </row>
    <row r="199" spans="1:8">
      <c r="A199" s="53"/>
      <c r="B199" s="54"/>
      <c r="C199" s="54"/>
      <c r="D199" s="54"/>
      <c r="E199" s="50"/>
      <c r="F199" s="50"/>
      <c r="G199" s="50"/>
      <c r="H199" s="3">
        <f t="shared" si="3"/>
        <v>0</v>
      </c>
    </row>
    <row r="200" spans="1:8">
      <c r="A200" s="53"/>
      <c r="B200" s="54"/>
      <c r="C200" s="54"/>
      <c r="D200" s="54"/>
      <c r="E200" s="50"/>
      <c r="F200" s="50"/>
      <c r="G200" s="50"/>
      <c r="H200" s="3">
        <f t="shared" si="3"/>
        <v>0</v>
      </c>
    </row>
    <row r="201" spans="1:8">
      <c r="A201" s="53"/>
      <c r="B201" s="54"/>
      <c r="C201" s="54"/>
      <c r="D201" s="54"/>
      <c r="E201" s="50"/>
      <c r="F201" s="50"/>
      <c r="G201" s="50"/>
      <c r="H201" s="3">
        <f t="shared" si="3"/>
        <v>0</v>
      </c>
    </row>
    <row r="202" spans="1:8">
      <c r="A202" s="53"/>
      <c r="B202" s="54"/>
      <c r="C202" s="54"/>
      <c r="D202" s="54"/>
      <c r="E202" s="50"/>
      <c r="F202" s="50"/>
      <c r="G202" s="50"/>
      <c r="H202" s="3">
        <f t="shared" si="3"/>
        <v>0</v>
      </c>
    </row>
    <row r="203" spans="1:8">
      <c r="A203" s="53"/>
      <c r="B203" s="54"/>
      <c r="C203" s="54"/>
      <c r="D203" s="54"/>
      <c r="E203" s="50"/>
      <c r="F203" s="50"/>
      <c r="G203" s="50"/>
      <c r="H203" s="3">
        <f t="shared" si="3"/>
        <v>0</v>
      </c>
    </row>
    <row r="204" spans="1:8">
      <c r="A204" s="53"/>
      <c r="B204" s="54"/>
      <c r="C204" s="54"/>
      <c r="D204" s="54"/>
      <c r="E204" s="50"/>
      <c r="F204" s="50"/>
      <c r="G204" s="50"/>
      <c r="H204" s="3">
        <f t="shared" si="3"/>
        <v>0</v>
      </c>
    </row>
    <row r="205" spans="1:8">
      <c r="A205" s="53"/>
      <c r="B205" s="54"/>
      <c r="C205" s="54"/>
      <c r="D205" s="54"/>
      <c r="E205" s="50"/>
      <c r="F205" s="50"/>
      <c r="G205" s="50"/>
      <c r="H205" s="3">
        <f t="shared" si="3"/>
        <v>0</v>
      </c>
    </row>
    <row r="206" spans="1:8">
      <c r="A206" s="53"/>
      <c r="B206" s="54"/>
      <c r="C206" s="54"/>
      <c r="D206" s="54"/>
      <c r="E206" s="50"/>
      <c r="F206" s="50"/>
      <c r="G206" s="50"/>
      <c r="H206" s="3">
        <f t="shared" si="3"/>
        <v>0</v>
      </c>
    </row>
    <row r="207" spans="1:8">
      <c r="A207" s="53"/>
      <c r="B207" s="54"/>
      <c r="C207" s="54"/>
      <c r="D207" s="54"/>
      <c r="E207" s="50"/>
      <c r="F207" s="50"/>
      <c r="G207" s="50"/>
      <c r="H207" s="3">
        <f t="shared" si="3"/>
        <v>0</v>
      </c>
    </row>
    <row r="208" spans="1:8">
      <c r="A208" s="53"/>
      <c r="B208" s="54"/>
      <c r="C208" s="54"/>
      <c r="D208" s="54"/>
      <c r="E208" s="50"/>
      <c r="F208" s="50"/>
      <c r="G208" s="50"/>
      <c r="H208" s="3">
        <f t="shared" si="3"/>
        <v>0</v>
      </c>
    </row>
    <row r="209" spans="1:8">
      <c r="A209" s="53"/>
      <c r="B209" s="54"/>
      <c r="C209" s="54"/>
      <c r="D209" s="54"/>
      <c r="E209" s="50"/>
      <c r="F209" s="50"/>
      <c r="G209" s="50"/>
      <c r="H209" s="3">
        <f t="shared" si="3"/>
        <v>0</v>
      </c>
    </row>
    <row r="210" spans="1:8">
      <c r="A210" s="53"/>
      <c r="B210" s="54"/>
      <c r="C210" s="54"/>
      <c r="D210" s="54"/>
      <c r="E210" s="50"/>
      <c r="F210" s="50"/>
      <c r="G210" s="50"/>
      <c r="H210" s="3">
        <f t="shared" si="3"/>
        <v>0</v>
      </c>
    </row>
    <row r="211" spans="1:8">
      <c r="A211" s="53"/>
      <c r="B211" s="54"/>
      <c r="C211" s="54"/>
      <c r="D211" s="54"/>
      <c r="E211" s="50"/>
      <c r="F211" s="50"/>
      <c r="G211" s="50"/>
      <c r="H211" s="3">
        <f t="shared" si="3"/>
        <v>0</v>
      </c>
    </row>
    <row r="212" spans="1:8">
      <c r="A212" s="53"/>
      <c r="B212" s="54"/>
      <c r="C212" s="54"/>
      <c r="D212" s="54"/>
      <c r="E212" s="50"/>
      <c r="F212" s="50"/>
      <c r="G212" s="50"/>
      <c r="H212" s="3">
        <f t="shared" si="3"/>
        <v>0</v>
      </c>
    </row>
    <row r="213" spans="1:8">
      <c r="A213" s="53"/>
      <c r="B213" s="54"/>
      <c r="C213" s="54"/>
      <c r="D213" s="54"/>
      <c r="E213" s="50"/>
      <c r="F213" s="50"/>
      <c r="G213" s="50"/>
      <c r="H213" s="3">
        <f t="shared" si="3"/>
        <v>0</v>
      </c>
    </row>
    <row r="214" spans="1:8">
      <c r="A214" s="53"/>
      <c r="B214" s="54"/>
      <c r="C214" s="54"/>
      <c r="D214" s="54"/>
      <c r="E214" s="50"/>
      <c r="F214" s="50"/>
      <c r="G214" s="50"/>
      <c r="H214" s="3">
        <f t="shared" si="3"/>
        <v>0</v>
      </c>
    </row>
    <row r="215" spans="1:8">
      <c r="A215" s="53"/>
      <c r="B215" s="54"/>
      <c r="C215" s="54"/>
      <c r="D215" s="54"/>
      <c r="E215" s="50"/>
      <c r="F215" s="50"/>
      <c r="G215" s="50"/>
      <c r="H215" s="3">
        <f t="shared" si="3"/>
        <v>0</v>
      </c>
    </row>
    <row r="216" spans="1:8">
      <c r="A216" s="53"/>
      <c r="B216" s="54"/>
      <c r="C216" s="54"/>
      <c r="D216" s="54"/>
      <c r="E216" s="50"/>
      <c r="F216" s="50"/>
      <c r="G216" s="50"/>
      <c r="H216" s="3">
        <f t="shared" si="3"/>
        <v>0</v>
      </c>
    </row>
    <row r="217" spans="1:8">
      <c r="A217" s="53"/>
      <c r="B217" s="54"/>
      <c r="C217" s="54"/>
      <c r="D217" s="54"/>
      <c r="E217" s="50"/>
      <c r="F217" s="50"/>
      <c r="G217" s="50"/>
      <c r="H217" s="3">
        <f t="shared" si="3"/>
        <v>0</v>
      </c>
    </row>
    <row r="218" spans="1:8">
      <c r="A218" s="53"/>
      <c r="B218" s="54"/>
      <c r="C218" s="54"/>
      <c r="D218" s="54"/>
      <c r="E218" s="50"/>
      <c r="F218" s="50"/>
      <c r="G218" s="50"/>
      <c r="H218" s="3">
        <f t="shared" si="3"/>
        <v>0</v>
      </c>
    </row>
    <row r="219" spans="1:8">
      <c r="A219" s="53"/>
      <c r="B219" s="54"/>
      <c r="C219" s="54"/>
      <c r="D219" s="54"/>
      <c r="E219" s="50"/>
      <c r="F219" s="50"/>
      <c r="G219" s="50"/>
      <c r="H219" s="3">
        <f t="shared" si="3"/>
        <v>0</v>
      </c>
    </row>
    <row r="220" spans="1:8">
      <c r="A220" s="53"/>
      <c r="B220" s="54"/>
      <c r="C220" s="54"/>
      <c r="D220" s="54"/>
      <c r="E220" s="50"/>
      <c r="F220" s="50"/>
      <c r="G220" s="50"/>
      <c r="H220" s="3">
        <f t="shared" si="3"/>
        <v>0</v>
      </c>
    </row>
    <row r="221" spans="1:8">
      <c r="A221" s="53"/>
      <c r="B221" s="54"/>
      <c r="C221" s="54"/>
      <c r="D221" s="54"/>
      <c r="E221" s="50"/>
      <c r="F221" s="50"/>
      <c r="G221" s="50"/>
      <c r="H221" s="3">
        <f t="shared" si="3"/>
        <v>0</v>
      </c>
    </row>
    <row r="222" spans="1:8">
      <c r="A222" s="53"/>
      <c r="B222" s="54"/>
      <c r="C222" s="54"/>
      <c r="D222" s="54"/>
      <c r="E222" s="50"/>
      <c r="F222" s="50"/>
      <c r="G222" s="50"/>
      <c r="H222" s="3">
        <f t="shared" si="3"/>
        <v>0</v>
      </c>
    </row>
    <row r="223" spans="1:8">
      <c r="A223" s="53"/>
      <c r="B223" s="54"/>
      <c r="C223" s="54"/>
      <c r="D223" s="54"/>
      <c r="E223" s="50"/>
      <c r="F223" s="50"/>
      <c r="G223" s="50"/>
      <c r="H223" s="3">
        <f t="shared" si="3"/>
        <v>0</v>
      </c>
    </row>
    <row r="224" spans="1:8">
      <c r="A224" s="53"/>
      <c r="B224" s="54"/>
      <c r="C224" s="54"/>
      <c r="D224" s="54"/>
      <c r="E224" s="50"/>
      <c r="F224" s="50"/>
      <c r="G224" s="50"/>
      <c r="H224" s="3">
        <f t="shared" si="3"/>
        <v>0</v>
      </c>
    </row>
    <row r="225" spans="1:8">
      <c r="A225" s="53"/>
      <c r="B225" s="54"/>
      <c r="C225" s="54"/>
      <c r="D225" s="54"/>
      <c r="E225" s="50"/>
      <c r="F225" s="50"/>
      <c r="G225" s="50"/>
      <c r="H225" s="3">
        <f t="shared" si="3"/>
        <v>0</v>
      </c>
    </row>
    <row r="226" spans="1:8">
      <c r="A226" s="53"/>
      <c r="B226" s="54"/>
      <c r="C226" s="54"/>
      <c r="D226" s="54"/>
      <c r="E226" s="50"/>
      <c r="F226" s="50"/>
      <c r="G226" s="50"/>
      <c r="H226" s="3">
        <f t="shared" si="3"/>
        <v>0</v>
      </c>
    </row>
    <row r="227" spans="1:8">
      <c r="A227" s="53"/>
      <c r="B227" s="54"/>
      <c r="C227" s="54"/>
      <c r="D227" s="54"/>
      <c r="E227" s="50"/>
      <c r="F227" s="50"/>
      <c r="G227" s="50"/>
      <c r="H227" s="3">
        <f t="shared" si="3"/>
        <v>0</v>
      </c>
    </row>
    <row r="228" spans="1:8">
      <c r="A228" s="53"/>
      <c r="B228" s="54"/>
      <c r="C228" s="54"/>
      <c r="D228" s="54"/>
      <c r="E228" s="50"/>
      <c r="F228" s="50"/>
      <c r="G228" s="50"/>
      <c r="H228" s="3">
        <f t="shared" si="3"/>
        <v>0</v>
      </c>
    </row>
    <row r="229" spans="1:8">
      <c r="A229" s="53"/>
      <c r="B229" s="54"/>
      <c r="C229" s="54"/>
      <c r="D229" s="54"/>
      <c r="E229" s="50"/>
      <c r="F229" s="50"/>
      <c r="G229" s="50"/>
      <c r="H229" s="3">
        <f t="shared" si="3"/>
        <v>0</v>
      </c>
    </row>
    <row r="230" spans="1:8">
      <c r="A230" s="53"/>
      <c r="B230" s="54"/>
      <c r="C230" s="54"/>
      <c r="D230" s="54"/>
      <c r="E230" s="50"/>
      <c r="F230" s="50"/>
      <c r="G230" s="50"/>
      <c r="H230" s="3">
        <f t="shared" si="3"/>
        <v>0</v>
      </c>
    </row>
    <row r="231" spans="1:8">
      <c r="A231" s="53"/>
      <c r="B231" s="54"/>
      <c r="C231" s="54"/>
      <c r="D231" s="54"/>
      <c r="E231" s="50"/>
      <c r="F231" s="50"/>
      <c r="G231" s="50"/>
      <c r="H231" s="3">
        <f t="shared" si="3"/>
        <v>0</v>
      </c>
    </row>
    <row r="232" spans="1:8">
      <c r="A232" s="53"/>
      <c r="B232" s="54"/>
      <c r="C232" s="54"/>
      <c r="D232" s="54"/>
      <c r="E232" s="50"/>
      <c r="F232" s="50"/>
      <c r="G232" s="50"/>
      <c r="H232" s="3">
        <f t="shared" si="3"/>
        <v>0</v>
      </c>
    </row>
    <row r="233" spans="1:8">
      <c r="A233" s="53"/>
      <c r="B233" s="54"/>
      <c r="C233" s="54"/>
      <c r="D233" s="54"/>
      <c r="E233" s="50"/>
      <c r="F233" s="50"/>
      <c r="G233" s="50"/>
      <c r="H233" s="3">
        <f t="shared" si="3"/>
        <v>0</v>
      </c>
    </row>
    <row r="234" spans="1:8">
      <c r="A234" s="53"/>
      <c r="B234" s="54"/>
      <c r="C234" s="54"/>
      <c r="D234" s="54"/>
      <c r="E234" s="50"/>
      <c r="F234" s="50"/>
      <c r="G234" s="50"/>
      <c r="H234" s="3">
        <f t="shared" si="3"/>
        <v>0</v>
      </c>
    </row>
    <row r="235" spans="1:8">
      <c r="A235" s="53"/>
      <c r="B235" s="54"/>
      <c r="C235" s="54"/>
      <c r="D235" s="54"/>
      <c r="E235" s="50"/>
      <c r="F235" s="50"/>
      <c r="G235" s="50"/>
      <c r="H235" s="3">
        <f t="shared" si="3"/>
        <v>0</v>
      </c>
    </row>
    <row r="236" spans="1:8">
      <c r="A236" s="53"/>
      <c r="B236" s="54"/>
      <c r="C236" s="54"/>
      <c r="D236" s="54"/>
      <c r="E236" s="50"/>
      <c r="F236" s="50"/>
      <c r="G236" s="50"/>
      <c r="H236" s="3">
        <f t="shared" si="3"/>
        <v>0</v>
      </c>
    </row>
    <row r="237" spans="1:8">
      <c r="A237" s="53"/>
      <c r="B237" s="54"/>
      <c r="C237" s="54"/>
      <c r="D237" s="54"/>
      <c r="E237" s="50"/>
      <c r="F237" s="50"/>
      <c r="G237" s="50"/>
      <c r="H237" s="3">
        <f t="shared" si="3"/>
        <v>0</v>
      </c>
    </row>
    <row r="238" spans="1:8">
      <c r="A238" s="53"/>
      <c r="B238" s="54"/>
      <c r="C238" s="54"/>
      <c r="D238" s="54"/>
      <c r="E238" s="50"/>
      <c r="F238" s="50"/>
      <c r="G238" s="50"/>
      <c r="H238" s="3">
        <f t="shared" si="3"/>
        <v>0</v>
      </c>
    </row>
    <row r="239" spans="1:8">
      <c r="A239" s="53"/>
      <c r="B239" s="54"/>
      <c r="C239" s="54"/>
      <c r="D239" s="54"/>
      <c r="E239" s="50"/>
      <c r="F239" s="50"/>
      <c r="G239" s="50"/>
      <c r="H239" s="3">
        <f t="shared" si="3"/>
        <v>0</v>
      </c>
    </row>
    <row r="240" spans="1:8">
      <c r="A240" s="53"/>
      <c r="B240" s="54"/>
      <c r="C240" s="54"/>
      <c r="D240" s="54"/>
      <c r="E240" s="50"/>
      <c r="F240" s="50"/>
      <c r="G240" s="50"/>
      <c r="H240" s="3">
        <f t="shared" si="3"/>
        <v>0</v>
      </c>
    </row>
    <row r="241" spans="1:8">
      <c r="A241" s="53"/>
      <c r="B241" s="54"/>
      <c r="C241" s="54"/>
      <c r="D241" s="54"/>
      <c r="E241" s="50"/>
      <c r="F241" s="50"/>
      <c r="G241" s="50"/>
      <c r="H241" s="3">
        <f t="shared" si="3"/>
        <v>0</v>
      </c>
    </row>
    <row r="242" spans="1:8">
      <c r="A242" s="53"/>
      <c r="B242" s="54"/>
      <c r="C242" s="54"/>
      <c r="D242" s="54"/>
      <c r="E242" s="50"/>
      <c r="F242" s="50"/>
      <c r="G242" s="50"/>
      <c r="H242" s="3">
        <f t="shared" si="3"/>
        <v>0</v>
      </c>
    </row>
    <row r="243" spans="1:8">
      <c r="A243" s="53"/>
      <c r="B243" s="54"/>
      <c r="C243" s="54"/>
      <c r="D243" s="54"/>
      <c r="E243" s="50"/>
      <c r="F243" s="50"/>
      <c r="G243" s="50"/>
      <c r="H243" s="3">
        <f t="shared" si="3"/>
        <v>0</v>
      </c>
    </row>
    <row r="244" spans="1:8">
      <c r="A244" s="53"/>
      <c r="B244" s="54"/>
      <c r="C244" s="54"/>
      <c r="D244" s="54"/>
      <c r="E244" s="50"/>
      <c r="F244" s="50"/>
      <c r="G244" s="50"/>
      <c r="H244" s="3">
        <f t="shared" si="3"/>
        <v>0</v>
      </c>
    </row>
    <row r="245" spans="1:8">
      <c r="A245" s="53"/>
      <c r="B245" s="54"/>
      <c r="C245" s="54"/>
      <c r="D245" s="54"/>
      <c r="E245" s="50"/>
      <c r="F245" s="50"/>
      <c r="G245" s="50"/>
      <c r="H245" s="3">
        <f t="shared" si="3"/>
        <v>0</v>
      </c>
    </row>
    <row r="246" spans="1:8">
      <c r="A246" s="53"/>
      <c r="B246" s="54"/>
      <c r="C246" s="54"/>
      <c r="D246" s="54"/>
      <c r="E246" s="50"/>
      <c r="F246" s="50"/>
      <c r="G246" s="50"/>
      <c r="H246" s="3">
        <f t="shared" si="3"/>
        <v>0</v>
      </c>
    </row>
    <row r="247" spans="1:8">
      <c r="A247" s="53"/>
      <c r="B247" s="54"/>
      <c r="C247" s="54"/>
      <c r="D247" s="54"/>
      <c r="E247" s="50"/>
      <c r="F247" s="50"/>
      <c r="G247" s="50"/>
      <c r="H247" s="3">
        <f t="shared" si="3"/>
        <v>0</v>
      </c>
    </row>
    <row r="248" spans="1:8">
      <c r="A248" s="53"/>
      <c r="B248" s="54"/>
      <c r="C248" s="54"/>
      <c r="D248" s="54"/>
      <c r="E248" s="50"/>
      <c r="F248" s="50"/>
      <c r="G248" s="50"/>
      <c r="H248" s="3">
        <f t="shared" si="3"/>
        <v>0</v>
      </c>
    </row>
    <row r="249" spans="1:8">
      <c r="A249" s="53"/>
      <c r="B249" s="54"/>
      <c r="C249" s="54"/>
      <c r="D249" s="54"/>
      <c r="E249" s="50"/>
      <c r="F249" s="50"/>
      <c r="G249" s="50"/>
      <c r="H249" s="3">
        <f t="shared" si="3"/>
        <v>0</v>
      </c>
    </row>
    <row r="250" spans="1:8">
      <c r="A250" s="53"/>
      <c r="B250" s="54"/>
      <c r="C250" s="54"/>
      <c r="D250" s="54"/>
      <c r="E250" s="50"/>
      <c r="F250" s="50"/>
      <c r="G250" s="50"/>
      <c r="H250" s="3">
        <f t="shared" si="3"/>
        <v>0</v>
      </c>
    </row>
    <row r="251" spans="1:8">
      <c r="A251" s="53"/>
      <c r="B251" s="54"/>
      <c r="C251" s="54"/>
      <c r="D251" s="54"/>
      <c r="E251" s="50"/>
      <c r="F251" s="50"/>
      <c r="G251" s="50"/>
      <c r="H251" s="3">
        <f t="shared" si="3"/>
        <v>0</v>
      </c>
    </row>
    <row r="252" spans="1:8">
      <c r="A252" s="53"/>
      <c r="B252" s="54"/>
      <c r="C252" s="54"/>
      <c r="D252" s="54"/>
      <c r="E252" s="50"/>
      <c r="F252" s="50"/>
      <c r="G252" s="50"/>
      <c r="H252" s="3">
        <f t="shared" si="3"/>
        <v>0</v>
      </c>
    </row>
    <row r="253" spans="1:8">
      <c r="A253" s="53"/>
      <c r="B253" s="54"/>
      <c r="C253" s="54"/>
      <c r="D253" s="54"/>
      <c r="E253" s="50"/>
      <c r="F253" s="50"/>
      <c r="G253" s="50"/>
      <c r="H253" s="3">
        <f t="shared" si="3"/>
        <v>0</v>
      </c>
    </row>
    <row r="254" spans="1:8">
      <c r="A254" s="53"/>
      <c r="B254" s="54"/>
      <c r="C254" s="54"/>
      <c r="D254" s="54"/>
      <c r="E254" s="50"/>
      <c r="F254" s="50"/>
      <c r="G254" s="50"/>
      <c r="H254" s="3">
        <f t="shared" si="3"/>
        <v>0</v>
      </c>
    </row>
    <row r="255" spans="1:8">
      <c r="A255" s="53"/>
      <c r="B255" s="54"/>
      <c r="C255" s="54"/>
      <c r="D255" s="54"/>
      <c r="E255" s="50"/>
      <c r="F255" s="50"/>
      <c r="G255" s="50"/>
      <c r="H255" s="3">
        <f t="shared" si="3"/>
        <v>0</v>
      </c>
    </row>
    <row r="256" spans="1:8">
      <c r="A256" s="53"/>
      <c r="B256" s="54"/>
      <c r="C256" s="54"/>
      <c r="D256" s="54"/>
      <c r="E256" s="50"/>
      <c r="F256" s="50"/>
      <c r="G256" s="50"/>
      <c r="H256" s="3">
        <f t="shared" si="3"/>
        <v>0</v>
      </c>
    </row>
    <row r="257" spans="1:8">
      <c r="A257" s="53"/>
      <c r="B257" s="54"/>
      <c r="C257" s="54"/>
      <c r="D257" s="54"/>
      <c r="E257" s="50"/>
      <c r="F257" s="50"/>
      <c r="G257" s="50"/>
      <c r="H257" s="3">
        <f t="shared" si="3"/>
        <v>0</v>
      </c>
    </row>
    <row r="258" spans="1:8">
      <c r="A258" s="53"/>
      <c r="B258" s="54"/>
      <c r="C258" s="54"/>
      <c r="D258" s="54"/>
      <c r="E258" s="50"/>
      <c r="F258" s="50"/>
      <c r="G258" s="50"/>
      <c r="H258" s="3">
        <f t="shared" ref="H258:H300" si="4">E258+0.5*(F258+G258)</f>
        <v>0</v>
      </c>
    </row>
    <row r="259" spans="1:8">
      <c r="A259" s="53"/>
      <c r="B259" s="54"/>
      <c r="C259" s="54"/>
      <c r="D259" s="54"/>
      <c r="E259" s="50"/>
      <c r="F259" s="50"/>
      <c r="G259" s="50"/>
      <c r="H259" s="3">
        <f t="shared" si="4"/>
        <v>0</v>
      </c>
    </row>
    <row r="260" spans="1:8">
      <c r="A260" s="53"/>
      <c r="B260" s="54"/>
      <c r="C260" s="54"/>
      <c r="D260" s="54"/>
      <c r="E260" s="50"/>
      <c r="F260" s="50"/>
      <c r="G260" s="50"/>
      <c r="H260" s="3">
        <f t="shared" si="4"/>
        <v>0</v>
      </c>
    </row>
    <row r="261" spans="1:8">
      <c r="A261" s="53"/>
      <c r="B261" s="54"/>
      <c r="C261" s="54"/>
      <c r="D261" s="54"/>
      <c r="E261" s="50"/>
      <c r="F261" s="50"/>
      <c r="G261" s="50"/>
      <c r="H261" s="3">
        <f t="shared" si="4"/>
        <v>0</v>
      </c>
    </row>
    <row r="262" spans="1:8">
      <c r="A262" s="53"/>
      <c r="B262" s="54"/>
      <c r="C262" s="54"/>
      <c r="D262" s="54"/>
      <c r="E262" s="50"/>
      <c r="F262" s="50"/>
      <c r="G262" s="50"/>
      <c r="H262" s="3">
        <f t="shared" si="4"/>
        <v>0</v>
      </c>
    </row>
    <row r="263" spans="1:8">
      <c r="A263" s="53"/>
      <c r="B263" s="54"/>
      <c r="C263" s="54"/>
      <c r="D263" s="54"/>
      <c r="E263" s="50"/>
      <c r="F263" s="50"/>
      <c r="G263" s="50"/>
      <c r="H263" s="3">
        <f t="shared" si="4"/>
        <v>0</v>
      </c>
    </row>
    <row r="264" spans="1:8">
      <c r="A264" s="53"/>
      <c r="B264" s="54"/>
      <c r="C264" s="54"/>
      <c r="D264" s="54"/>
      <c r="E264" s="50"/>
      <c r="F264" s="50"/>
      <c r="G264" s="50"/>
      <c r="H264" s="3">
        <f t="shared" si="4"/>
        <v>0</v>
      </c>
    </row>
    <row r="265" spans="1:8">
      <c r="A265" s="53"/>
      <c r="B265" s="54"/>
      <c r="C265" s="54"/>
      <c r="D265" s="54"/>
      <c r="E265" s="50"/>
      <c r="F265" s="50"/>
      <c r="G265" s="50"/>
      <c r="H265" s="3">
        <f t="shared" si="4"/>
        <v>0</v>
      </c>
    </row>
    <row r="266" spans="1:8">
      <c r="A266" s="53"/>
      <c r="B266" s="54"/>
      <c r="C266" s="54"/>
      <c r="D266" s="54"/>
      <c r="E266" s="50"/>
      <c r="F266" s="50"/>
      <c r="G266" s="50"/>
      <c r="H266" s="3">
        <f t="shared" si="4"/>
        <v>0</v>
      </c>
    </row>
    <row r="267" spans="1:8">
      <c r="A267" s="53"/>
      <c r="B267" s="54"/>
      <c r="C267" s="54"/>
      <c r="D267" s="54"/>
      <c r="E267" s="50"/>
      <c r="F267" s="50"/>
      <c r="G267" s="50"/>
      <c r="H267" s="3">
        <f t="shared" si="4"/>
        <v>0</v>
      </c>
    </row>
    <row r="268" spans="1:8">
      <c r="A268" s="53"/>
      <c r="B268" s="54"/>
      <c r="C268" s="54"/>
      <c r="D268" s="54"/>
      <c r="E268" s="50"/>
      <c r="F268" s="50"/>
      <c r="G268" s="50"/>
      <c r="H268" s="3">
        <f t="shared" si="4"/>
        <v>0</v>
      </c>
    </row>
    <row r="269" spans="1:8">
      <c r="A269" s="53"/>
      <c r="B269" s="54"/>
      <c r="C269" s="54"/>
      <c r="D269" s="54"/>
      <c r="E269" s="50"/>
      <c r="F269" s="50"/>
      <c r="G269" s="50"/>
      <c r="H269" s="3">
        <f t="shared" si="4"/>
        <v>0</v>
      </c>
    </row>
    <row r="270" spans="1:8">
      <c r="A270" s="53"/>
      <c r="B270" s="54"/>
      <c r="C270" s="54"/>
      <c r="D270" s="54"/>
      <c r="E270" s="50"/>
      <c r="F270" s="50"/>
      <c r="G270" s="50"/>
      <c r="H270" s="3">
        <f t="shared" si="4"/>
        <v>0</v>
      </c>
    </row>
    <row r="271" spans="1:8">
      <c r="A271" s="53"/>
      <c r="B271" s="54"/>
      <c r="C271" s="54"/>
      <c r="D271" s="54"/>
      <c r="E271" s="50"/>
      <c r="F271" s="50"/>
      <c r="G271" s="50"/>
      <c r="H271" s="3">
        <f t="shared" si="4"/>
        <v>0</v>
      </c>
    </row>
    <row r="272" spans="1:8">
      <c r="A272" s="53"/>
      <c r="B272" s="54"/>
      <c r="C272" s="54"/>
      <c r="D272" s="54"/>
      <c r="E272" s="50"/>
      <c r="F272" s="50"/>
      <c r="G272" s="50"/>
      <c r="H272" s="3">
        <f t="shared" si="4"/>
        <v>0</v>
      </c>
    </row>
    <row r="273" spans="1:8">
      <c r="A273" s="53"/>
      <c r="B273" s="54"/>
      <c r="C273" s="54"/>
      <c r="D273" s="54"/>
      <c r="E273" s="50"/>
      <c r="F273" s="50"/>
      <c r="G273" s="50"/>
      <c r="H273" s="3">
        <f t="shared" si="4"/>
        <v>0</v>
      </c>
    </row>
    <row r="274" spans="1:8">
      <c r="A274" s="53"/>
      <c r="B274" s="54"/>
      <c r="C274" s="54"/>
      <c r="D274" s="54"/>
      <c r="E274" s="50"/>
      <c r="F274" s="50"/>
      <c r="G274" s="50"/>
      <c r="H274" s="3">
        <f t="shared" si="4"/>
        <v>0</v>
      </c>
    </row>
    <row r="275" spans="1:8">
      <c r="A275" s="53"/>
      <c r="B275" s="54"/>
      <c r="C275" s="54"/>
      <c r="D275" s="54"/>
      <c r="E275" s="50"/>
      <c r="F275" s="50"/>
      <c r="G275" s="50"/>
      <c r="H275" s="3">
        <f t="shared" si="4"/>
        <v>0</v>
      </c>
    </row>
    <row r="276" spans="1:8">
      <c r="A276" s="53"/>
      <c r="B276" s="54"/>
      <c r="C276" s="54"/>
      <c r="D276" s="54"/>
      <c r="E276" s="50"/>
      <c r="F276" s="50"/>
      <c r="G276" s="50"/>
      <c r="H276" s="3">
        <f t="shared" si="4"/>
        <v>0</v>
      </c>
    </row>
    <row r="277" spans="1:8">
      <c r="A277" s="53"/>
      <c r="B277" s="54"/>
      <c r="C277" s="54"/>
      <c r="D277" s="54"/>
      <c r="E277" s="50"/>
      <c r="F277" s="50"/>
      <c r="G277" s="50"/>
      <c r="H277" s="3">
        <f t="shared" si="4"/>
        <v>0</v>
      </c>
    </row>
    <row r="278" spans="1:8">
      <c r="A278" s="53"/>
      <c r="B278" s="54"/>
      <c r="C278" s="54"/>
      <c r="D278" s="54"/>
      <c r="E278" s="50"/>
      <c r="F278" s="50"/>
      <c r="G278" s="50"/>
      <c r="H278" s="3">
        <f t="shared" si="4"/>
        <v>0</v>
      </c>
    </row>
    <row r="279" spans="1:8">
      <c r="A279" s="53"/>
      <c r="B279" s="54"/>
      <c r="C279" s="54"/>
      <c r="D279" s="54"/>
      <c r="E279" s="50"/>
      <c r="F279" s="50"/>
      <c r="G279" s="50"/>
      <c r="H279" s="3">
        <f t="shared" si="4"/>
        <v>0</v>
      </c>
    </row>
    <row r="280" spans="1:8">
      <c r="A280" s="53"/>
      <c r="B280" s="54"/>
      <c r="C280" s="54"/>
      <c r="D280" s="54"/>
      <c r="E280" s="50"/>
      <c r="F280" s="50"/>
      <c r="G280" s="50"/>
      <c r="H280" s="3">
        <f t="shared" si="4"/>
        <v>0</v>
      </c>
    </row>
    <row r="281" spans="1:8">
      <c r="A281" s="53"/>
      <c r="B281" s="54"/>
      <c r="C281" s="54"/>
      <c r="D281" s="54"/>
      <c r="E281" s="50"/>
      <c r="F281" s="50"/>
      <c r="G281" s="50"/>
      <c r="H281" s="3">
        <f t="shared" si="4"/>
        <v>0</v>
      </c>
    </row>
    <row r="282" spans="1:8">
      <c r="A282" s="53"/>
      <c r="B282" s="54"/>
      <c r="C282" s="54"/>
      <c r="D282" s="54"/>
      <c r="E282" s="50"/>
      <c r="F282" s="50"/>
      <c r="G282" s="50"/>
      <c r="H282" s="3">
        <f t="shared" si="4"/>
        <v>0</v>
      </c>
    </row>
    <row r="283" spans="1:8">
      <c r="A283" s="53"/>
      <c r="B283" s="54"/>
      <c r="C283" s="54"/>
      <c r="D283" s="54"/>
      <c r="E283" s="50"/>
      <c r="F283" s="50"/>
      <c r="G283" s="50"/>
      <c r="H283" s="3">
        <f t="shared" si="4"/>
        <v>0</v>
      </c>
    </row>
    <row r="284" spans="1:8">
      <c r="A284" s="53"/>
      <c r="B284" s="54"/>
      <c r="C284" s="54"/>
      <c r="D284" s="54"/>
      <c r="E284" s="50"/>
      <c r="F284" s="50"/>
      <c r="G284" s="50"/>
      <c r="H284" s="3">
        <f t="shared" si="4"/>
        <v>0</v>
      </c>
    </row>
    <row r="285" spans="1:8">
      <c r="A285" s="53"/>
      <c r="B285" s="54"/>
      <c r="C285" s="54"/>
      <c r="D285" s="54"/>
      <c r="E285" s="50"/>
      <c r="F285" s="50"/>
      <c r="G285" s="50"/>
      <c r="H285" s="3">
        <f t="shared" si="4"/>
        <v>0</v>
      </c>
    </row>
    <row r="286" spans="1:8">
      <c r="A286" s="53"/>
      <c r="B286" s="54"/>
      <c r="C286" s="54"/>
      <c r="D286" s="54"/>
      <c r="E286" s="50"/>
      <c r="F286" s="50"/>
      <c r="G286" s="50"/>
      <c r="H286" s="3">
        <f t="shared" si="4"/>
        <v>0</v>
      </c>
    </row>
    <row r="287" spans="1:8">
      <c r="A287" s="53"/>
      <c r="B287" s="54"/>
      <c r="C287" s="54"/>
      <c r="D287" s="54"/>
      <c r="E287" s="50"/>
      <c r="F287" s="50"/>
      <c r="G287" s="50"/>
      <c r="H287" s="3">
        <f t="shared" si="4"/>
        <v>0</v>
      </c>
    </row>
    <row r="288" spans="1:8">
      <c r="A288" s="53"/>
      <c r="B288" s="54"/>
      <c r="C288" s="54"/>
      <c r="D288" s="54"/>
      <c r="E288" s="50"/>
      <c r="F288" s="50"/>
      <c r="G288" s="50"/>
      <c r="H288" s="3">
        <f t="shared" si="4"/>
        <v>0</v>
      </c>
    </row>
    <row r="289" spans="1:8">
      <c r="A289" s="53"/>
      <c r="B289" s="54"/>
      <c r="C289" s="54"/>
      <c r="D289" s="54"/>
      <c r="E289" s="50"/>
      <c r="F289" s="50"/>
      <c r="G289" s="50"/>
      <c r="H289" s="3">
        <f t="shared" si="4"/>
        <v>0</v>
      </c>
    </row>
    <row r="290" spans="1:8">
      <c r="A290" s="53"/>
      <c r="B290" s="54"/>
      <c r="C290" s="54"/>
      <c r="D290" s="54"/>
      <c r="E290" s="50"/>
      <c r="F290" s="50"/>
      <c r="G290" s="50"/>
      <c r="H290" s="3">
        <f t="shared" si="4"/>
        <v>0</v>
      </c>
    </row>
    <row r="291" spans="1:8">
      <c r="A291" s="53"/>
      <c r="B291" s="54"/>
      <c r="C291" s="54"/>
      <c r="D291" s="54"/>
      <c r="E291" s="50"/>
      <c r="F291" s="50"/>
      <c r="G291" s="50"/>
      <c r="H291" s="3">
        <f t="shared" si="4"/>
        <v>0</v>
      </c>
    </row>
    <row r="292" spans="1:8">
      <c r="A292" s="53"/>
      <c r="B292" s="54"/>
      <c r="C292" s="54"/>
      <c r="D292" s="54"/>
      <c r="E292" s="50"/>
      <c r="F292" s="50"/>
      <c r="G292" s="50"/>
      <c r="H292" s="3">
        <f t="shared" si="4"/>
        <v>0</v>
      </c>
    </row>
    <row r="293" spans="1:8">
      <c r="A293" s="53"/>
      <c r="B293" s="54"/>
      <c r="C293" s="54"/>
      <c r="D293" s="54"/>
      <c r="E293" s="50"/>
      <c r="F293" s="50"/>
      <c r="G293" s="50"/>
      <c r="H293" s="3">
        <f t="shared" si="4"/>
        <v>0</v>
      </c>
    </row>
    <row r="294" spans="1:8">
      <c r="A294" s="53"/>
      <c r="B294" s="54"/>
      <c r="C294" s="54"/>
      <c r="D294" s="54"/>
      <c r="E294" s="50"/>
      <c r="F294" s="50"/>
      <c r="G294" s="50"/>
      <c r="H294" s="3">
        <f t="shared" si="4"/>
        <v>0</v>
      </c>
    </row>
    <row r="295" spans="1:8">
      <c r="A295" s="53"/>
      <c r="B295" s="54"/>
      <c r="C295" s="54"/>
      <c r="D295" s="54"/>
      <c r="E295" s="50"/>
      <c r="F295" s="50"/>
      <c r="G295" s="50"/>
      <c r="H295" s="3">
        <f t="shared" si="4"/>
        <v>0</v>
      </c>
    </row>
    <row r="296" spans="1:8">
      <c r="A296" s="53"/>
      <c r="B296" s="54"/>
      <c r="C296" s="54"/>
      <c r="D296" s="54"/>
      <c r="E296" s="50"/>
      <c r="F296" s="50"/>
      <c r="G296" s="50"/>
      <c r="H296" s="3">
        <f t="shared" si="4"/>
        <v>0</v>
      </c>
    </row>
    <row r="297" spans="1:8">
      <c r="A297" s="53"/>
      <c r="B297" s="54"/>
      <c r="C297" s="54"/>
      <c r="D297" s="54"/>
      <c r="E297" s="50"/>
      <c r="F297" s="50"/>
      <c r="G297" s="50"/>
      <c r="H297" s="3">
        <f t="shared" si="4"/>
        <v>0</v>
      </c>
    </row>
    <row r="298" spans="1:8">
      <c r="A298" s="53"/>
      <c r="B298" s="54"/>
      <c r="C298" s="54"/>
      <c r="D298" s="54"/>
      <c r="E298" s="50"/>
      <c r="F298" s="50"/>
      <c r="G298" s="50"/>
      <c r="H298" s="3">
        <f t="shared" si="4"/>
        <v>0</v>
      </c>
    </row>
    <row r="299" spans="1:8">
      <c r="A299" s="53"/>
      <c r="B299" s="54"/>
      <c r="C299" s="54"/>
      <c r="D299" s="54"/>
      <c r="E299" s="50"/>
      <c r="F299" s="50"/>
      <c r="G299" s="50"/>
      <c r="H299" s="3">
        <f t="shared" si="4"/>
        <v>0</v>
      </c>
    </row>
    <row r="300" spans="1:8">
      <c r="A300" s="53"/>
      <c r="B300" s="54"/>
      <c r="C300" s="54"/>
      <c r="D300" s="54"/>
      <c r="E300" s="50"/>
      <c r="F300" s="50"/>
      <c r="G300" s="50"/>
      <c r="H300" s="3">
        <f t="shared" si="4"/>
        <v>0</v>
      </c>
    </row>
    <row r="301" spans="1:8">
      <c r="E301" s="3">
        <f>SUM(E2:E300)</f>
        <v>0</v>
      </c>
      <c r="F301" s="3">
        <f>SUM(F2:F300)</f>
        <v>0</v>
      </c>
      <c r="G301" s="3">
        <f>SUM(G2:G300)</f>
        <v>0</v>
      </c>
      <c r="H301" s="3">
        <f>SUM(H2:H300)</f>
        <v>0</v>
      </c>
    </row>
  </sheetData>
  <sheetProtection selectLockedCells="1"/>
  <autoFilter ref="A1:H301" xr:uid="{00000000-0001-0000-0200-000000000000}"/>
  <conditionalFormatting sqref="C2:D300">
    <cfRule type="expression" priority="1" stopIfTrue="1">
      <formula>C2&lt;&gt;""</formula>
    </cfRule>
    <cfRule type="expression" dxfId="0" priority="2">
      <formula>$E2&lt;&gt;""</formula>
    </cfRule>
  </conditionalFormatting>
  <dataValidations count="1">
    <dataValidation type="list" allowBlank="1" showInputMessage="1" showErrorMessage="1" sqref="D2:D300" xr:uid="{00000000-0002-0000-0200-000000000000}">
      <formula1>"Argent,Biens et services"</formula1>
    </dataValidation>
  </dataValidations>
  <pageMargins left="0.74803149606299213" right="0.74803149606299213" top="0.98425196850393704" bottom="0.98425196850393704" header="0.51181102362204722" footer="0.51181102362204722"/>
  <pageSetup scale="66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custom" showInputMessage="1" showErrorMessage="1" errorTitle="Date invalide" error="« Inscrivez une date valide (entre les dates du projet) avant d’ajouter un montant. »" xr:uid="{A3AE3FE5-9679-4D18-939A-3463B52EFCD4}">
          <x14:formula1>
            <xm:f>OR($E2="",AND(ISNUMBER($A2),INT($A2)&gt;=INT(Budget!$B$4),INT($A2)&lt;=INT(Budget!$B$5)))</xm:f>
          </x14:formula1>
          <xm:sqref>E2:E300</xm:sqref>
        </x14:dataValidation>
        <x14:dataValidation type="custom" showInputMessage="1" showErrorMessage="1" errorTitle="Date invalide" error="« La date doit être comprise entre la date de début et la date de fin du projet. »" xr:uid="{289A077D-46B1-48A5-B38C-B053A4D60215}">
          <x14:formula1>
            <xm:f>OR($A2="",AND(ISNUMBER($A2),INT($A2)&gt;=INT(Budget!$B$4),INT($A2)&lt;=INT(Budget!$B$5)))</xm:f>
          </x14:formula1>
          <xm:sqref>A2:A300</xm:sqref>
        </x14:dataValidation>
        <x14:dataValidation type="list" allowBlank="1" showInputMessage="1" showErrorMessage="1" xr:uid="{E72BDD29-AB4C-4721-A257-E4F4E96DD05E}">
          <x14:formula1>
            <xm:f>Listes!$A$1:$A$19</xm:f>
          </x14:formula1>
          <xm:sqref>C2:C300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A24"/>
  <sheetViews>
    <sheetView workbookViewId="0">
      <selection sqref="A1:A19"/>
    </sheetView>
  </sheetViews>
  <sheetFormatPr baseColWidth="10" defaultColWidth="9.21875" defaultRowHeight="14.4"/>
  <cols>
    <col min="1" max="1" width="27.5546875" bestFit="1" customWidth="1"/>
  </cols>
  <sheetData>
    <row r="1" spans="1:1">
      <c r="A1" t="s">
        <v>86</v>
      </c>
    </row>
    <row r="2" spans="1:1">
      <c r="A2" t="s">
        <v>61</v>
      </c>
    </row>
    <row r="3" spans="1:1">
      <c r="A3" t="s">
        <v>75</v>
      </c>
    </row>
    <row r="4" spans="1:1">
      <c r="A4" t="s">
        <v>87</v>
      </c>
    </row>
    <row r="5" spans="1:1">
      <c r="A5" t="s">
        <v>63</v>
      </c>
    </row>
    <row r="6" spans="1:1">
      <c r="A6" t="s">
        <v>64</v>
      </c>
    </row>
    <row r="7" spans="1:1">
      <c r="A7" t="s">
        <v>65</v>
      </c>
    </row>
    <row r="8" spans="1:1">
      <c r="A8" t="s">
        <v>51</v>
      </c>
    </row>
    <row r="9" spans="1:1">
      <c r="A9" t="s">
        <v>66</v>
      </c>
    </row>
    <row r="10" spans="1:1">
      <c r="A10" t="s">
        <v>67</v>
      </c>
    </row>
    <row r="11" spans="1:1">
      <c r="A11" t="s">
        <v>68</v>
      </c>
    </row>
    <row r="12" spans="1:1">
      <c r="A12" t="s">
        <v>69</v>
      </c>
    </row>
    <row r="13" spans="1:1">
      <c r="A13" t="s">
        <v>70</v>
      </c>
    </row>
    <row r="14" spans="1:1">
      <c r="A14" t="s">
        <v>71</v>
      </c>
    </row>
    <row r="15" spans="1:1">
      <c r="A15" t="s">
        <v>72</v>
      </c>
    </row>
    <row r="16" spans="1:1">
      <c r="A16" t="s">
        <v>73</v>
      </c>
    </row>
    <row r="17" spans="1:1">
      <c r="A17" t="s">
        <v>74</v>
      </c>
    </row>
    <row r="18" spans="1:1">
      <c r="A18" s="46" t="s">
        <v>76</v>
      </c>
    </row>
    <row r="19" spans="1:1">
      <c r="A19" t="s">
        <v>62</v>
      </c>
    </row>
    <row r="22" spans="1:1">
      <c r="A22" t="s">
        <v>38</v>
      </c>
    </row>
    <row r="23" spans="1:1">
      <c r="A23" t="s">
        <v>39</v>
      </c>
    </row>
    <row r="24" spans="1:1">
      <c r="A24" t="s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À retenir</vt:lpstr>
      <vt:lpstr>Budget</vt:lpstr>
      <vt:lpstr>Factures</vt:lpstr>
      <vt:lpstr>Listes</vt:lpstr>
      <vt:lpstr>Factures!Impression_des_titres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Odette Francoeur</cp:lastModifiedBy>
  <cp:lastPrinted>2025-10-21T18:49:27Z</cp:lastPrinted>
  <dcterms:created xsi:type="dcterms:W3CDTF">2025-09-29T17:37:13Z</dcterms:created>
  <dcterms:modified xsi:type="dcterms:W3CDTF">2025-10-28T19:58:55Z</dcterms:modified>
</cp:coreProperties>
</file>