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codeName="ThisWorkbook"/>
  <mc:AlternateContent xmlns:mc="http://schemas.openxmlformats.org/markup-compatibility/2006">
    <mc:Choice Requires="x15">
      <x15ac:absPath xmlns:x15ac="http://schemas.microsoft.com/office/spreadsheetml/2010/11/ac" url="O:\CPAT\Commun\Conférence des préfets\FQIS\Alliance 2024-2029\Formulaires révisés 2024-2029\"/>
    </mc:Choice>
  </mc:AlternateContent>
  <xr:revisionPtr revIDLastSave="0" documentId="13_ncr:1_{8117765C-9089-46C0-A779-CA225D45F445}" xr6:coauthVersionLast="47" xr6:coauthVersionMax="47" xr10:uidLastSave="{00000000-0000-0000-0000-000000000000}"/>
  <bookViews>
    <workbookView xWindow="28680" yWindow="-120" windowWidth="21840" windowHeight="13020" activeTab="2" xr2:uid="{00000000-000D-0000-FFFF-FFFF00000000}"/>
  </bookViews>
  <sheets>
    <sheet name="À retenir" sheetId="1" r:id="rId1"/>
    <sheet name="Budget" sheetId="2" r:id="rId2"/>
    <sheet name="Factures" sheetId="3" r:id="rId3"/>
    <sheet name="Listes" sheetId="4" state="hidden" r:id="rId4"/>
  </sheets>
  <definedNames>
    <definedName name="_xlnm.Print_Titles" localSheetId="2">Factures!$1:$1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6" i="2" l="1"/>
  <c r="I15" i="2"/>
  <c r="I14" i="2"/>
  <c r="O15" i="2"/>
  <c r="O14" i="2"/>
  <c r="H64" i="2"/>
  <c r="G64" i="2"/>
  <c r="H63" i="2"/>
  <c r="G63" i="2"/>
  <c r="H62" i="2"/>
  <c r="G62" i="2"/>
  <c r="H61" i="2"/>
  <c r="G61" i="2"/>
  <c r="H60" i="2"/>
  <c r="G60" i="2"/>
  <c r="H59" i="2"/>
  <c r="G59" i="2"/>
  <c r="H58" i="2"/>
  <c r="G58" i="2"/>
  <c r="H57" i="2"/>
  <c r="G57" i="2"/>
  <c r="H56" i="2"/>
  <c r="G56" i="2"/>
  <c r="H55" i="2"/>
  <c r="G55" i="2"/>
  <c r="H54" i="2"/>
  <c r="G54" i="2"/>
  <c r="H53" i="2"/>
  <c r="G53" i="2"/>
  <c r="H52" i="2"/>
  <c r="G52" i="2"/>
  <c r="H51" i="2"/>
  <c r="G51" i="2"/>
  <c r="H50" i="2"/>
  <c r="H49" i="2"/>
  <c r="H47" i="2"/>
  <c r="G47" i="2"/>
  <c r="H46" i="2"/>
  <c r="G46" i="2"/>
  <c r="H45" i="2"/>
  <c r="G45" i="2"/>
  <c r="H44" i="2"/>
  <c r="G44" i="2"/>
  <c r="H43" i="2"/>
  <c r="G43" i="2"/>
  <c r="G42" i="2"/>
  <c r="H40" i="2"/>
  <c r="G40" i="2"/>
  <c r="H39" i="2"/>
  <c r="G39" i="2"/>
  <c r="H38" i="2"/>
  <c r="G38" i="2"/>
  <c r="H37" i="2"/>
  <c r="G37" i="2"/>
  <c r="H36" i="2"/>
  <c r="G36" i="2"/>
  <c r="G35" i="2"/>
  <c r="F64" i="2"/>
  <c r="F63" i="2"/>
  <c r="F62" i="2"/>
  <c r="F61" i="2"/>
  <c r="F60" i="2"/>
  <c r="F59" i="2"/>
  <c r="F58" i="2"/>
  <c r="F57" i="2"/>
  <c r="F56" i="2"/>
  <c r="F55" i="2"/>
  <c r="F54" i="2"/>
  <c r="F53" i="2"/>
  <c r="F52" i="2"/>
  <c r="F51" i="2"/>
  <c r="F50" i="2"/>
  <c r="F49" i="2"/>
  <c r="F48" i="2"/>
  <c r="F47" i="2"/>
  <c r="F46" i="2"/>
  <c r="F45" i="2"/>
  <c r="F44" i="2"/>
  <c r="F40" i="2"/>
  <c r="F39" i="2"/>
  <c r="F37" i="2"/>
  <c r="F36" i="2"/>
  <c r="F35" i="2"/>
  <c r="E64" i="2"/>
  <c r="E63" i="2"/>
  <c r="E62" i="2"/>
  <c r="E61" i="2"/>
  <c r="E60" i="2"/>
  <c r="E59" i="2"/>
  <c r="E58" i="2"/>
  <c r="E57" i="2"/>
  <c r="E56" i="2"/>
  <c r="E55" i="2"/>
  <c r="E54" i="2"/>
  <c r="E53" i="2"/>
  <c r="E52" i="2"/>
  <c r="E51" i="2"/>
  <c r="E49" i="2"/>
  <c r="E48" i="2"/>
  <c r="E47" i="2"/>
  <c r="E46" i="2"/>
  <c r="E45" i="2"/>
  <c r="E44" i="2"/>
  <c r="E43" i="2"/>
  <c r="E42" i="2"/>
  <c r="E40" i="2"/>
  <c r="E39" i="2"/>
  <c r="E38" i="2"/>
  <c r="E37" i="2"/>
  <c r="E36" i="2"/>
  <c r="E35" i="2"/>
  <c r="D64" i="2"/>
  <c r="J64" i="2" s="1"/>
  <c r="D63" i="2"/>
  <c r="J63" i="2" s="1"/>
  <c r="D62" i="2"/>
  <c r="J62" i="2" s="1"/>
  <c r="D61" i="2"/>
  <c r="J61" i="2" s="1"/>
  <c r="D60" i="2"/>
  <c r="J60" i="2" s="1"/>
  <c r="D59" i="2"/>
  <c r="J59" i="2" s="1"/>
  <c r="D58" i="2"/>
  <c r="J58" i="2" s="1"/>
  <c r="D57" i="2"/>
  <c r="J57" i="2" s="1"/>
  <c r="D56" i="2"/>
  <c r="J56" i="2" s="1"/>
  <c r="D55" i="2"/>
  <c r="J55" i="2" s="1"/>
  <c r="D54" i="2"/>
  <c r="J54" i="2" s="1"/>
  <c r="D53" i="2"/>
  <c r="J53" i="2" s="1"/>
  <c r="D52" i="2"/>
  <c r="J52" i="2" s="1"/>
  <c r="D51" i="2"/>
  <c r="J51" i="2" s="1"/>
  <c r="D49" i="2"/>
  <c r="D48" i="2"/>
  <c r="J48" i="2" s="1"/>
  <c r="D47" i="2"/>
  <c r="J47" i="2" s="1"/>
  <c r="D46" i="2"/>
  <c r="J46" i="2" s="1"/>
  <c r="D45" i="2"/>
  <c r="J45" i="2" s="1"/>
  <c r="D44" i="2"/>
  <c r="J44" i="2" s="1"/>
  <c r="D43" i="2"/>
  <c r="J43" i="2" s="1"/>
  <c r="D42" i="2"/>
  <c r="J42" i="2" s="1"/>
  <c r="D41" i="2"/>
  <c r="D40" i="2"/>
  <c r="J40" i="2" s="1"/>
  <c r="D39" i="2"/>
  <c r="J39" i="2" s="1"/>
  <c r="D38" i="2"/>
  <c r="J38" i="2" s="1"/>
  <c r="D37" i="2"/>
  <c r="J37" i="2" s="1"/>
  <c r="D36" i="2"/>
  <c r="J36" i="2" s="1"/>
  <c r="H30" i="2"/>
  <c r="G30" i="2"/>
  <c r="F30" i="2"/>
  <c r="E30" i="2"/>
  <c r="J29" i="2"/>
  <c r="J28" i="2"/>
  <c r="J27" i="2"/>
  <c r="J26" i="2"/>
  <c r="J25" i="2"/>
  <c r="J24" i="2"/>
  <c r="J23" i="2"/>
  <c r="J22" i="2"/>
  <c r="J21" i="2"/>
  <c r="I29" i="2"/>
  <c r="I28" i="2"/>
  <c r="I27" i="2"/>
  <c r="I26" i="2"/>
  <c r="I25" i="2"/>
  <c r="I24" i="2"/>
  <c r="I23" i="2"/>
  <c r="I22" i="2"/>
  <c r="I21" i="2"/>
  <c r="I20" i="2"/>
  <c r="I30" i="2" s="1"/>
  <c r="D30" i="2"/>
  <c r="H301" i="3"/>
  <c r="G301" i="3"/>
  <c r="I300" i="3"/>
  <c r="I299" i="3"/>
  <c r="I298" i="3"/>
  <c r="I297" i="3"/>
  <c r="I296" i="3"/>
  <c r="I295" i="3"/>
  <c r="I294" i="3"/>
  <c r="I293" i="3"/>
  <c r="I292" i="3"/>
  <c r="I291" i="3"/>
  <c r="I290" i="3"/>
  <c r="I289" i="3"/>
  <c r="I288" i="3"/>
  <c r="I287" i="3"/>
  <c r="I286" i="3"/>
  <c r="I285" i="3"/>
  <c r="I284" i="3"/>
  <c r="I283" i="3"/>
  <c r="I282" i="3"/>
  <c r="I281" i="3"/>
  <c r="I280" i="3"/>
  <c r="I279" i="3"/>
  <c r="I278" i="3"/>
  <c r="I277" i="3"/>
  <c r="I276" i="3"/>
  <c r="I275" i="3"/>
  <c r="I274" i="3"/>
  <c r="I273" i="3"/>
  <c r="I272" i="3"/>
  <c r="I271" i="3"/>
  <c r="I270" i="3"/>
  <c r="I269" i="3"/>
  <c r="I268" i="3"/>
  <c r="I267" i="3"/>
  <c r="I266" i="3"/>
  <c r="I265" i="3"/>
  <c r="I264" i="3"/>
  <c r="I263" i="3"/>
  <c r="I262" i="3"/>
  <c r="I261" i="3"/>
  <c r="I260" i="3"/>
  <c r="I259" i="3"/>
  <c r="I258" i="3"/>
  <c r="I257" i="3"/>
  <c r="I256" i="3"/>
  <c r="I255" i="3"/>
  <c r="I254" i="3"/>
  <c r="I253" i="3"/>
  <c r="I252" i="3"/>
  <c r="I251" i="3"/>
  <c r="I250" i="3"/>
  <c r="I249" i="3"/>
  <c r="I248" i="3"/>
  <c r="I247" i="3"/>
  <c r="I246" i="3"/>
  <c r="I245" i="3"/>
  <c r="I244" i="3"/>
  <c r="I243" i="3"/>
  <c r="I242" i="3"/>
  <c r="I241" i="3"/>
  <c r="I240" i="3"/>
  <c r="I239" i="3"/>
  <c r="I238" i="3"/>
  <c r="I237" i="3"/>
  <c r="I236" i="3"/>
  <c r="I235" i="3"/>
  <c r="I234" i="3"/>
  <c r="I233" i="3"/>
  <c r="I232" i="3"/>
  <c r="I231" i="3"/>
  <c r="I230" i="3"/>
  <c r="I229" i="3"/>
  <c r="I228" i="3"/>
  <c r="I227" i="3"/>
  <c r="I226" i="3"/>
  <c r="I225" i="3"/>
  <c r="I224" i="3"/>
  <c r="I223" i="3"/>
  <c r="I222" i="3"/>
  <c r="I221" i="3"/>
  <c r="I220" i="3"/>
  <c r="I219" i="3"/>
  <c r="I218" i="3"/>
  <c r="I217" i="3"/>
  <c r="I216" i="3"/>
  <c r="I215" i="3"/>
  <c r="I214" i="3"/>
  <c r="I213" i="3"/>
  <c r="I212" i="3"/>
  <c r="I211" i="3"/>
  <c r="I210" i="3"/>
  <c r="I209" i="3"/>
  <c r="I208" i="3"/>
  <c r="I207" i="3"/>
  <c r="I206" i="3"/>
  <c r="I205" i="3"/>
  <c r="I204" i="3"/>
  <c r="I203" i="3"/>
  <c r="I202" i="3"/>
  <c r="I201" i="3"/>
  <c r="I200" i="3"/>
  <c r="I199" i="3"/>
  <c r="I198" i="3"/>
  <c r="I197" i="3"/>
  <c r="I196" i="3"/>
  <c r="I195" i="3"/>
  <c r="I194" i="3"/>
  <c r="I193" i="3"/>
  <c r="I192" i="3"/>
  <c r="I191" i="3"/>
  <c r="I190" i="3"/>
  <c r="I189" i="3"/>
  <c r="I188" i="3"/>
  <c r="I187" i="3"/>
  <c r="I186" i="3"/>
  <c r="I185" i="3"/>
  <c r="I184" i="3"/>
  <c r="I183" i="3"/>
  <c r="I182" i="3"/>
  <c r="I181" i="3"/>
  <c r="I180" i="3"/>
  <c r="I179" i="3"/>
  <c r="I178" i="3"/>
  <c r="I177" i="3"/>
  <c r="I176" i="3"/>
  <c r="I175" i="3"/>
  <c r="I174" i="3"/>
  <c r="I173" i="3"/>
  <c r="I172" i="3"/>
  <c r="I171" i="3"/>
  <c r="I170" i="3"/>
  <c r="I169" i="3"/>
  <c r="I168" i="3"/>
  <c r="I167" i="3"/>
  <c r="I166" i="3"/>
  <c r="I165" i="3"/>
  <c r="I164" i="3"/>
  <c r="I163" i="3"/>
  <c r="I162" i="3"/>
  <c r="I161" i="3"/>
  <c r="I160" i="3"/>
  <c r="I159" i="3"/>
  <c r="I158" i="3"/>
  <c r="I157" i="3"/>
  <c r="I156" i="3"/>
  <c r="I155" i="3"/>
  <c r="I154" i="3"/>
  <c r="I153" i="3"/>
  <c r="I152" i="3"/>
  <c r="I151" i="3"/>
  <c r="I150" i="3"/>
  <c r="I149" i="3"/>
  <c r="I148" i="3"/>
  <c r="I147" i="3"/>
  <c r="I146" i="3"/>
  <c r="I145" i="3"/>
  <c r="I144" i="3"/>
  <c r="I143" i="3"/>
  <c r="I142" i="3"/>
  <c r="I141" i="3"/>
  <c r="I140" i="3"/>
  <c r="I139" i="3"/>
  <c r="I138" i="3"/>
  <c r="I137" i="3"/>
  <c r="I136" i="3"/>
  <c r="I135" i="3"/>
  <c r="I134" i="3"/>
  <c r="I133" i="3"/>
  <c r="I132" i="3"/>
  <c r="I131" i="3"/>
  <c r="I130" i="3"/>
  <c r="I129" i="3"/>
  <c r="I128" i="3"/>
  <c r="I127" i="3"/>
  <c r="I126" i="3"/>
  <c r="I125" i="3"/>
  <c r="I124" i="3"/>
  <c r="I123" i="3"/>
  <c r="I122" i="3"/>
  <c r="I121" i="3"/>
  <c r="I120" i="3"/>
  <c r="I119" i="3"/>
  <c r="I118" i="3"/>
  <c r="I117" i="3"/>
  <c r="I116" i="3"/>
  <c r="I115" i="3"/>
  <c r="I114" i="3"/>
  <c r="I113" i="3"/>
  <c r="I112" i="3"/>
  <c r="I111" i="3"/>
  <c r="I110" i="3"/>
  <c r="I109" i="3"/>
  <c r="I108" i="3"/>
  <c r="I107" i="3"/>
  <c r="I106" i="3"/>
  <c r="I105" i="3"/>
  <c r="I104" i="3"/>
  <c r="I103" i="3"/>
  <c r="I102" i="3"/>
  <c r="I101" i="3"/>
  <c r="I100" i="3"/>
  <c r="I99" i="3"/>
  <c r="I98" i="3"/>
  <c r="I97" i="3"/>
  <c r="I96" i="3"/>
  <c r="I95" i="3"/>
  <c r="I94" i="3"/>
  <c r="I93" i="3"/>
  <c r="I92" i="3"/>
  <c r="I91" i="3"/>
  <c r="I90" i="3"/>
  <c r="I89" i="3"/>
  <c r="I88" i="3"/>
  <c r="I87" i="3"/>
  <c r="I86" i="3"/>
  <c r="I85" i="3"/>
  <c r="I84" i="3"/>
  <c r="I83" i="3"/>
  <c r="I82" i="3"/>
  <c r="I81" i="3"/>
  <c r="I80" i="3"/>
  <c r="I79" i="3"/>
  <c r="I78" i="3"/>
  <c r="I77" i="3"/>
  <c r="I76" i="3"/>
  <c r="I75" i="3"/>
  <c r="I74" i="3"/>
  <c r="I73" i="3"/>
  <c r="I72" i="3"/>
  <c r="I71" i="3"/>
  <c r="I70" i="3"/>
  <c r="I69" i="3"/>
  <c r="I68" i="3"/>
  <c r="I67" i="3"/>
  <c r="I66" i="3"/>
  <c r="I65" i="3"/>
  <c r="I64" i="3"/>
  <c r="I63" i="3"/>
  <c r="I62" i="3"/>
  <c r="I61" i="3"/>
  <c r="I60" i="3"/>
  <c r="I59" i="3"/>
  <c r="I58" i="3"/>
  <c r="I57" i="3"/>
  <c r="I56" i="3"/>
  <c r="I55" i="3"/>
  <c r="I54" i="3"/>
  <c r="I53" i="3"/>
  <c r="I52" i="3"/>
  <c r="I51" i="3"/>
  <c r="I50" i="3"/>
  <c r="I49" i="3"/>
  <c r="I48" i="3"/>
  <c r="I47" i="3"/>
  <c r="I46" i="3"/>
  <c r="I45" i="3"/>
  <c r="I44" i="3"/>
  <c r="I43" i="3"/>
  <c r="I42" i="3"/>
  <c r="I41" i="3"/>
  <c r="I40" i="3"/>
  <c r="I39" i="3"/>
  <c r="I38" i="3"/>
  <c r="I37" i="3"/>
  <c r="I36" i="3"/>
  <c r="I35" i="3"/>
  <c r="I34" i="3"/>
  <c r="I33" i="3"/>
  <c r="I32" i="3"/>
  <c r="I31" i="3"/>
  <c r="I30" i="3"/>
  <c r="I29" i="3"/>
  <c r="I28" i="3"/>
  <c r="I27" i="3"/>
  <c r="I26" i="3"/>
  <c r="I25" i="3"/>
  <c r="I24" i="3"/>
  <c r="I23" i="3"/>
  <c r="I22" i="3"/>
  <c r="I21" i="3"/>
  <c r="I20" i="3"/>
  <c r="I19" i="3"/>
  <c r="I18" i="3"/>
  <c r="I17" i="3"/>
  <c r="I16" i="3"/>
  <c r="I15" i="3"/>
  <c r="I14" i="3"/>
  <c r="I13" i="3"/>
  <c r="I12" i="3"/>
  <c r="I11" i="3"/>
  <c r="I10" i="3"/>
  <c r="G50" i="2" s="1"/>
  <c r="I9" i="3"/>
  <c r="I8" i="3"/>
  <c r="I7" i="3"/>
  <c r="I6" i="3"/>
  <c r="F42" i="2" s="1"/>
  <c r="I5" i="3"/>
  <c r="G48" i="2" s="1"/>
  <c r="I4" i="3"/>
  <c r="F43" i="2" s="1"/>
  <c r="I3" i="3"/>
  <c r="G49" i="2" s="1"/>
  <c r="C65" i="2"/>
  <c r="C30" i="2"/>
  <c r="J16" i="2"/>
  <c r="N15" i="2"/>
  <c r="P15" i="2" s="1"/>
  <c r="J15" i="2"/>
  <c r="N14" i="2"/>
  <c r="P14" i="2" s="1"/>
  <c r="J14" i="2"/>
  <c r="N13" i="2"/>
  <c r="P13" i="2" s="1"/>
  <c r="J20" i="2" l="1"/>
  <c r="J30" i="2" s="1"/>
  <c r="O13" i="2"/>
  <c r="Q13" i="2" s="1"/>
  <c r="H35" i="2"/>
  <c r="F38" i="2"/>
  <c r="I38" i="2" s="1"/>
  <c r="E50" i="2"/>
  <c r="Q15" i="2"/>
  <c r="H41" i="2"/>
  <c r="G41" i="2"/>
  <c r="G65" i="2" s="1"/>
  <c r="G67" i="2" s="1"/>
  <c r="F41" i="2"/>
  <c r="Q14" i="2"/>
  <c r="H48" i="2"/>
  <c r="I48" i="2" s="1"/>
  <c r="H42" i="2"/>
  <c r="I57" i="2"/>
  <c r="I58" i="2"/>
  <c r="I43" i="2"/>
  <c r="I51" i="2"/>
  <c r="I59" i="2"/>
  <c r="I36" i="2"/>
  <c r="I44" i="2"/>
  <c r="I52" i="2"/>
  <c r="I60" i="2"/>
  <c r="I37" i="2"/>
  <c r="I45" i="2"/>
  <c r="I53" i="2"/>
  <c r="I61" i="2"/>
  <c r="I46" i="2"/>
  <c r="I54" i="2"/>
  <c r="I62" i="2"/>
  <c r="I39" i="2"/>
  <c r="I47" i="2"/>
  <c r="I55" i="2"/>
  <c r="I63" i="2"/>
  <c r="I40" i="2"/>
  <c r="I56" i="2"/>
  <c r="I64" i="2"/>
  <c r="C67" i="2"/>
  <c r="F65" i="2" l="1"/>
  <c r="F67" i="2" s="1"/>
  <c r="H65" i="2"/>
  <c r="H67" i="2" s="1"/>
  <c r="I42" i="2"/>
  <c r="J41" i="2"/>
  <c r="I2" i="3"/>
  <c r="D50" i="2" s="1"/>
  <c r="J50" i="2" s="1"/>
  <c r="F301" i="3"/>
  <c r="I50" i="2" l="1"/>
  <c r="E41" i="2"/>
  <c r="E65" i="2" s="1"/>
  <c r="E67" i="2" s="1"/>
  <c r="D35" i="2"/>
  <c r="I301" i="3"/>
  <c r="I49" i="2"/>
  <c r="I41" i="2" l="1"/>
  <c r="J35" i="2"/>
  <c r="I35" i="2"/>
  <c r="J49" i="2"/>
  <c r="D65" i="2"/>
  <c r="I65" i="2" l="1"/>
  <c r="I67" i="2" s="1"/>
  <c r="D67" i="2"/>
  <c r="J67" i="2" s="1"/>
  <c r="J65" i="2"/>
</calcChain>
</file>

<file path=xl/sharedStrings.xml><?xml version="1.0" encoding="utf-8"?>
<sst xmlns="http://schemas.openxmlformats.org/spreadsheetml/2006/main" count="142" uniqueCount="101">
  <si>
    <t>1. Frais d’administration</t>
  </si>
  <si>
    <t>Les frais d’administration générés par le projet ne peuvent excéder 10 % du budget total du projet.</t>
  </si>
  <si>
    <t>Ils doivent être en lien direct avec le projet et peuvent inclure, par exemple :</t>
  </si>
  <si>
    <t>l’encadrement des ressources ;</t>
  </si>
  <si>
    <t>la comptabilité ;</t>
  </si>
  <si>
    <t>le secrétariat ;</t>
  </si>
  <si>
    <t>ou d’autres services essentiels à la gestion du projet.</t>
  </si>
  <si>
    <t>2. Contributions gouvernementales</t>
  </si>
  <si>
    <t>Le cumul des contributions gouvernementales (publiques) ne peut dépasser 90 % du coût total du projet.</t>
  </si>
  <si>
    <t>Le reste (au moins 10 %) doit provenir de contributions autres : privées, bénévoles, en biens ou en services.</t>
  </si>
  <si>
    <t>3. Contributions en biens et services</t>
  </si>
  <si>
    <t>Les contributions en biens et services réfèrent aux contributions non monétaires offertes au projet.</t>
  </si>
  <si>
    <t>Elles incluent :</t>
  </si>
  <si>
    <t>la valeur des ressources humaines salariées ou bénévoles ;</t>
  </si>
  <si>
    <t>les ressources matérielles (locaux, équipements, aliments, etc.).</t>
  </si>
  <si>
    <t>Le taux horaire suggéré par le RABQ pour la contribution bénévole est de 25 $.</t>
  </si>
  <si>
    <t>4. Formules et cellules protégées</t>
  </si>
  <si>
    <t>Les cases grisées sont bloquées : elles contiennent des formules automatiques qui ne doivent pas être modifiées.</t>
  </si>
  <si>
    <t>Nom de l’organisme</t>
  </si>
  <si>
    <t>Nom du projet</t>
  </si>
  <si>
    <t>Numéro du projet</t>
  </si>
  <si>
    <t>Date de début</t>
  </si>
  <si>
    <t>Date de fin</t>
  </si>
  <si>
    <t>Personne responsable</t>
  </si>
  <si>
    <t>Adresse de l’organisme</t>
  </si>
  <si>
    <t>Numéro de téléphone</t>
  </si>
  <si>
    <t>Adresse courriel</t>
  </si>
  <si>
    <t>REVENUS</t>
  </si>
  <si>
    <t>Synthèse des revenus par groupe</t>
  </si>
  <si>
    <t>Groupe</t>
  </si>
  <si>
    <t>Total prévision</t>
  </si>
  <si>
    <t>Total réel</t>
  </si>
  <si>
    <t>% du total prévision</t>
  </si>
  <si>
    <t>% du total réel</t>
  </si>
  <si>
    <t>Poste de revenu</t>
  </si>
  <si>
    <t>Type (Argent/Biens et services)</t>
  </si>
  <si>
    <t>Prévision</t>
  </si>
  <si>
    <t>Écart</t>
  </si>
  <si>
    <t>Provenance du financement    (milieu, privé ou public)</t>
  </si>
  <si>
    <t>Public</t>
  </si>
  <si>
    <t>Contribution de votre organisme (argent)</t>
  </si>
  <si>
    <t>Argent</t>
  </si>
  <si>
    <t>Milieu</t>
  </si>
  <si>
    <t>Privé</t>
  </si>
  <si>
    <t>Contribution de votre organisme (biens et services)</t>
  </si>
  <si>
    <t>Biens et services</t>
  </si>
  <si>
    <t>Contribution demandée - FQIS</t>
  </si>
  <si>
    <t>Partenaires (nommez-les et indiquez si la contribution est en argent ou en biens et services)</t>
  </si>
  <si>
    <t>Partenaire</t>
  </si>
  <si>
    <t>TOTAL REVENUS</t>
  </si>
  <si>
    <t>DÉPENSES</t>
  </si>
  <si>
    <t>Il est important de spécifier au moment des prévisions si des factures seront disponibles. Sinon, le calcul des prévisions doit être fourni dans la colonne « Commentaire ».</t>
  </si>
  <si>
    <t>Catégorie</t>
  </si>
  <si>
    <t>Facture (Oui/Non)</t>
  </si>
  <si>
    <t>Commentaire</t>
  </si>
  <si>
    <t>Frais d'administration</t>
  </si>
  <si>
    <t>TOTAL DÉPENSES</t>
  </si>
  <si>
    <t>SOLDE (Revenus - Dépenses)</t>
  </si>
  <si>
    <t>Date</t>
  </si>
  <si>
    <t>Fournisseur</t>
  </si>
  <si>
    <t>Méthode (Argent/Biens et services)</t>
  </si>
  <si>
    <t>Montant avant taxes</t>
  </si>
  <si>
    <t>TPS</t>
  </si>
  <si>
    <t>TVQ</t>
  </si>
  <si>
    <t>Montant admissible (50% taxes incluses)</t>
  </si>
  <si>
    <t>Animation/Activités</t>
  </si>
  <si>
    <t>Autre</t>
  </si>
  <si>
    <t>Équipement de bureau</t>
  </si>
  <si>
    <t>Essences</t>
  </si>
  <si>
    <t>Fourniture de bureau/Papeterie</t>
  </si>
  <si>
    <t>Frais de gestion</t>
  </si>
  <si>
    <t>Frais déplacement</t>
  </si>
  <si>
    <t>Frais représentation</t>
  </si>
  <si>
    <t>Honoraires professionnels</t>
  </si>
  <si>
    <t>Impression</t>
  </si>
  <si>
    <t>Location d'équipement</t>
  </si>
  <si>
    <t>Loyer</t>
  </si>
  <si>
    <t>Matériel</t>
  </si>
  <si>
    <t>Publicité</t>
  </si>
  <si>
    <t>Avantages sociaux</t>
  </si>
  <si>
    <t xml:space="preserve">Salaires </t>
  </si>
  <si>
    <t>5. Règles de validation des données</t>
  </si>
  <si>
    <t>Réel Année 1</t>
  </si>
  <si>
    <t>Réel Année 2</t>
  </si>
  <si>
    <t>Réel Année 3</t>
  </si>
  <si>
    <t>Réel Année 4</t>
  </si>
  <si>
    <t xml:space="preserve">Réel Année </t>
  </si>
  <si>
    <t>Total</t>
  </si>
  <si>
    <t>Réel Année1</t>
  </si>
  <si>
    <t>Réel Année 5</t>
  </si>
  <si>
    <t>Année 1</t>
  </si>
  <si>
    <t>Année 2</t>
  </si>
  <si>
    <t>Année 3</t>
  </si>
  <si>
    <t>Année 4</t>
  </si>
  <si>
    <t>Année 5</t>
  </si>
  <si>
    <t>Année</t>
  </si>
  <si>
    <t>Ameublement</t>
  </si>
  <si>
    <t>Denrées alimentaires</t>
  </si>
  <si>
    <t>Plusieurs cellules du formulaire contiennent des formules de validation afin de vous aider à bien compléter toutes les informations.</t>
  </si>
  <si>
    <t xml:space="preserve"> - En cas de message d'erreur, il est important de le lire attentivement, car il indique la raison exacte du refus et la façon de corriger la donnée.</t>
  </si>
  <si>
    <t xml:space="preserve"> - Si une cellule passe du blanc au rouge, il est important de compléter l’information demandée dans cette cellule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</si>
</sst>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* #,##0.00_)\ &quot;$&quot;_ ;_ * \(#,##0.00\)\ &quot;$&quot;_ ;_ * &quot;-&quot;??_)\ &quot;$&quot;_ ;_ @_ "/>
    <numFmt numFmtId="164" formatCode="[$-F800]dddd\,\ mmmm\ dd\,\ yyyy"/>
  </numFmts>
  <fonts count="22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</font>
    <font>
      <sz val="10"/>
      <color theme="1"/>
      <name val="Biome Light"/>
      <family val="2"/>
    </font>
    <font>
      <b/>
      <sz val="10"/>
      <color rgb="FFFFFFFF"/>
      <name val="Biome Light"/>
      <family val="2"/>
    </font>
    <font>
      <sz val="10"/>
      <color theme="1"/>
      <name val="Cambria"/>
      <family val="2"/>
      <scheme val="major"/>
    </font>
    <font>
      <sz val="11"/>
      <color theme="1"/>
      <name val="Cambria"/>
      <family val="2"/>
      <scheme val="major"/>
    </font>
    <font>
      <u/>
      <sz val="11"/>
      <color theme="10"/>
      <name val="Calibri"/>
      <family val="2"/>
      <scheme val="minor"/>
    </font>
    <font>
      <b/>
      <sz val="12"/>
      <color theme="0"/>
      <name val="Poppin light"/>
    </font>
    <font>
      <sz val="11"/>
      <color theme="1"/>
      <name val="Poppin light"/>
    </font>
    <font>
      <sz val="10"/>
      <color theme="1"/>
      <name val="Poppin light"/>
    </font>
    <font>
      <b/>
      <sz val="10"/>
      <color rgb="FFFFFFFF"/>
      <name val="Poppin light"/>
    </font>
    <font>
      <b/>
      <sz val="10"/>
      <color theme="1"/>
      <name val="Poppin light"/>
    </font>
    <font>
      <sz val="11"/>
      <color rgb="FFFF0000"/>
      <name val="Poppin light"/>
    </font>
    <font>
      <b/>
      <sz val="10"/>
      <color theme="0"/>
      <name val="Poppin light"/>
    </font>
    <font>
      <sz val="10"/>
      <name val="Poppin light"/>
    </font>
    <font>
      <b/>
      <sz val="12"/>
      <name val="Poppin light"/>
    </font>
    <font>
      <b/>
      <i/>
      <sz val="10"/>
      <color rgb="FFFF0000"/>
      <name val="Poppin light"/>
    </font>
    <font>
      <b/>
      <sz val="12"/>
      <color theme="1"/>
      <name val="Poppin light"/>
    </font>
    <font>
      <i/>
      <sz val="11"/>
      <color theme="1"/>
      <name val="Poppin light"/>
    </font>
    <font>
      <b/>
      <sz val="11"/>
      <color theme="1"/>
      <name val="Calibri"/>
      <family val="2"/>
      <scheme val="minor"/>
    </font>
    <font>
      <b/>
      <sz val="10"/>
      <color theme="4"/>
      <name val="Poppin light"/>
    </font>
    <font>
      <b/>
      <sz val="11"/>
      <color theme="4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4F81BD"/>
        <bgColor rgb="FF4F81BD"/>
      </patternFill>
    </fill>
    <fill>
      <patternFill patternType="solid">
        <fgColor rgb="FF9BBB59"/>
        <bgColor rgb="FF9BBB59"/>
      </patternFill>
    </fill>
    <fill>
      <patternFill patternType="solid">
        <fgColor rgb="FF92D050"/>
        <bgColor rgb="FF4F81BD"/>
      </patternFill>
    </fill>
    <fill>
      <patternFill patternType="solid">
        <fgColor theme="4"/>
        <bgColor rgb="FF9BBB59"/>
      </patternFill>
    </fill>
    <fill>
      <patternFill patternType="solid">
        <fgColor theme="4"/>
        <bgColor rgb="FFD9EAD3"/>
      </patternFill>
    </fill>
    <fill>
      <patternFill patternType="solid">
        <fgColor theme="6"/>
        <bgColor rgb="FFD9EAD3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rgb="FFFFE699"/>
      </patternFill>
    </fill>
    <fill>
      <patternFill patternType="solid">
        <fgColor theme="4" tint="0.79998168889431442"/>
        <bgColor rgb="FF4F81BD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/>
      <right/>
      <top style="thin">
        <color rgb="FF999999"/>
      </top>
      <bottom style="thin">
        <color rgb="FF999999"/>
      </bottom>
      <diagonal/>
    </border>
    <border>
      <left/>
      <right style="thin">
        <color rgb="FF999999"/>
      </right>
      <top style="thin">
        <color rgb="FF999999"/>
      </top>
      <bottom style="thin">
        <color rgb="FF999999"/>
      </bottom>
      <diagonal/>
    </border>
    <border>
      <left/>
      <right style="thin">
        <color rgb="FF999999"/>
      </right>
      <top/>
      <bottom/>
      <diagonal/>
    </border>
    <border>
      <left/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/>
      <top/>
      <bottom style="thin">
        <color rgb="FF999999"/>
      </bottom>
      <diagonal/>
    </border>
    <border>
      <left/>
      <right/>
      <top/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86">
    <xf numFmtId="0" fontId="0" fillId="0" borderId="0" xfId="0"/>
    <xf numFmtId="0" fontId="1" fillId="3" borderId="1" xfId="0" applyFont="1" applyFill="1" applyBorder="1" applyAlignment="1">
      <alignment horizontal="center"/>
    </xf>
    <xf numFmtId="0" fontId="4" fillId="0" borderId="0" xfId="0" applyFont="1" applyAlignment="1">
      <alignment vertical="top" wrapText="1"/>
    </xf>
    <xf numFmtId="0" fontId="1" fillId="3" borderId="1" xfId="0" applyFont="1" applyFill="1" applyBorder="1" applyAlignment="1">
      <alignment horizontal="center" wrapText="1"/>
    </xf>
    <xf numFmtId="0" fontId="0" fillId="8" borderId="0" xfId="0" applyFill="1"/>
    <xf numFmtId="0" fontId="3" fillId="0" borderId="0" xfId="0" applyFont="1"/>
    <xf numFmtId="0" fontId="2" fillId="0" borderId="0" xfId="0" applyFont="1" applyAlignment="1">
      <alignment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2" fillId="0" borderId="0" xfId="0" applyFont="1"/>
    <xf numFmtId="0" fontId="5" fillId="0" borderId="0" xfId="0" applyFont="1" applyAlignment="1">
      <alignment vertical="top" wrapText="1"/>
    </xf>
    <xf numFmtId="0" fontId="4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wrapText="1"/>
    </xf>
    <xf numFmtId="0" fontId="5" fillId="0" borderId="0" xfId="0" applyFont="1" applyAlignment="1">
      <alignment vertical="top"/>
    </xf>
    <xf numFmtId="0" fontId="8" fillId="0" borderId="0" xfId="0" applyFont="1"/>
    <xf numFmtId="0" fontId="8" fillId="11" borderId="0" xfId="0" applyFont="1" applyFill="1"/>
    <xf numFmtId="0" fontId="9" fillId="0" borderId="0" xfId="0" applyFont="1"/>
    <xf numFmtId="0" fontId="10" fillId="2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 wrapText="1"/>
    </xf>
    <xf numFmtId="0" fontId="10" fillId="2" borderId="2" xfId="0" applyFont="1" applyFill="1" applyBorder="1" applyAlignment="1">
      <alignment horizontal="center" wrapText="1"/>
    </xf>
    <xf numFmtId="0" fontId="8" fillId="0" borderId="0" xfId="0" applyFont="1" applyAlignment="1">
      <alignment vertical="top" wrapText="1"/>
    </xf>
    <xf numFmtId="0" fontId="12" fillId="0" borderId="0" xfId="0" applyFont="1" applyAlignment="1">
      <alignment vertical="top" wrapText="1"/>
    </xf>
    <xf numFmtId="0" fontId="10" fillId="5" borderId="1" xfId="0" applyFont="1" applyFill="1" applyBorder="1" applyAlignment="1">
      <alignment horizontal="center"/>
    </xf>
    <xf numFmtId="0" fontId="8" fillId="0" borderId="0" xfId="0" applyFont="1" applyAlignment="1">
      <alignment wrapText="1"/>
    </xf>
    <xf numFmtId="0" fontId="10" fillId="4" borderId="1" xfId="0" applyFont="1" applyFill="1" applyBorder="1" applyAlignment="1">
      <alignment horizontal="center"/>
    </xf>
    <xf numFmtId="0" fontId="17" fillId="13" borderId="1" xfId="0" applyFont="1" applyFill="1" applyBorder="1" applyAlignment="1">
      <alignment horizontal="left"/>
    </xf>
    <xf numFmtId="0" fontId="17" fillId="13" borderId="9" xfId="0" applyFont="1" applyFill="1" applyBorder="1" applyAlignment="1">
      <alignment horizontal="left"/>
    </xf>
    <xf numFmtId="0" fontId="8" fillId="0" borderId="0" xfId="0" applyFont="1" applyAlignment="1">
      <alignment horizontal="left" vertical="center" indent="1"/>
    </xf>
    <xf numFmtId="0" fontId="8" fillId="0" borderId="0" xfId="0" applyFont="1" applyAlignment="1">
      <alignment horizontal="left" vertical="center" indent="6"/>
    </xf>
    <xf numFmtId="0" fontId="18" fillId="0" borderId="0" xfId="0" applyFont="1" applyAlignment="1">
      <alignment horizontal="left" indent="6"/>
    </xf>
    <xf numFmtId="0" fontId="17" fillId="14" borderId="0" xfId="0" applyFont="1" applyFill="1" applyAlignment="1">
      <alignment vertical="center"/>
    </xf>
    <xf numFmtId="0" fontId="16" fillId="0" borderId="0" xfId="0" applyFont="1"/>
    <xf numFmtId="44" fontId="9" fillId="8" borderId="1" xfId="0" applyNumberFormat="1" applyFont="1" applyFill="1" applyBorder="1"/>
    <xf numFmtId="44" fontId="14" fillId="8" borderId="1" xfId="0" applyNumberFormat="1" applyFont="1" applyFill="1" applyBorder="1"/>
    <xf numFmtId="44" fontId="9" fillId="0" borderId="0" xfId="0" applyNumberFormat="1" applyFont="1"/>
    <xf numFmtId="0" fontId="0" fillId="8" borderId="12" xfId="0" applyFill="1" applyBorder="1"/>
    <xf numFmtId="0" fontId="0" fillId="8" borderId="11" xfId="0" applyFill="1" applyBorder="1"/>
    <xf numFmtId="10" fontId="0" fillId="8" borderId="11" xfId="0" applyNumberFormat="1" applyFill="1" applyBorder="1"/>
    <xf numFmtId="0" fontId="5" fillId="8" borderId="11" xfId="0" applyFont="1" applyFill="1" applyBorder="1" applyAlignment="1">
      <alignment vertical="top" wrapText="1"/>
    </xf>
    <xf numFmtId="0" fontId="4" fillId="8" borderId="11" xfId="0" applyFont="1" applyFill="1" applyBorder="1" applyAlignment="1">
      <alignment vertical="top" wrapText="1"/>
    </xf>
    <xf numFmtId="10" fontId="4" fillId="8" borderId="11" xfId="0" applyNumberFormat="1" applyFont="1" applyFill="1" applyBorder="1" applyAlignment="1">
      <alignment vertical="top" wrapText="1"/>
    </xf>
    <xf numFmtId="0" fontId="9" fillId="0" borderId="1" xfId="0" applyFont="1" applyBorder="1" applyProtection="1">
      <protection locked="0"/>
    </xf>
    <xf numFmtId="44" fontId="9" fillId="0" borderId="1" xfId="0" applyNumberFormat="1" applyFont="1" applyBorder="1" applyProtection="1">
      <protection locked="0"/>
    </xf>
    <xf numFmtId="44" fontId="9" fillId="0" borderId="2" xfId="0" applyNumberFormat="1" applyFont="1" applyBorder="1" applyProtection="1">
      <protection locked="0"/>
    </xf>
    <xf numFmtId="0" fontId="9" fillId="0" borderId="2" xfId="0" applyFont="1" applyBorder="1" applyProtection="1">
      <protection locked="0"/>
    </xf>
    <xf numFmtId="0" fontId="9" fillId="8" borderId="1" xfId="0" applyFont="1" applyFill="1" applyBorder="1"/>
    <xf numFmtId="0" fontId="19" fillId="0" borderId="0" xfId="0" applyFont="1"/>
    <xf numFmtId="44" fontId="9" fillId="8" borderId="2" xfId="0" applyNumberFormat="1" applyFont="1" applyFill="1" applyBorder="1"/>
    <xf numFmtId="164" fontId="9" fillId="0" borderId="4" xfId="0" applyNumberFormat="1" applyFont="1" applyBorder="1" applyProtection="1">
      <protection locked="0"/>
    </xf>
    <xf numFmtId="0" fontId="1" fillId="3" borderId="9" xfId="0" applyFont="1" applyFill="1" applyBorder="1" applyAlignment="1">
      <alignment horizontal="center"/>
    </xf>
    <xf numFmtId="44" fontId="9" fillId="0" borderId="1" xfId="0" applyNumberFormat="1" applyFont="1" applyBorder="1"/>
    <xf numFmtId="0" fontId="5" fillId="8" borderId="13" xfId="0" applyFont="1" applyFill="1" applyBorder="1" applyAlignment="1">
      <alignment horizontal="center" vertical="top"/>
    </xf>
    <xf numFmtId="0" fontId="5" fillId="8" borderId="14" xfId="0" applyFont="1" applyFill="1" applyBorder="1" applyAlignment="1">
      <alignment horizontal="center" vertical="top"/>
    </xf>
    <xf numFmtId="0" fontId="5" fillId="8" borderId="15" xfId="0" applyFont="1" applyFill="1" applyBorder="1" applyAlignment="1">
      <alignment horizontal="center" vertical="top"/>
    </xf>
    <xf numFmtId="0" fontId="9" fillId="0" borderId="1" xfId="0" applyFont="1" applyBorder="1" applyAlignment="1" applyProtection="1">
      <alignment horizontal="center"/>
      <protection locked="0"/>
    </xf>
    <xf numFmtId="0" fontId="0" fillId="0" borderId="3" xfId="0" applyBorder="1" applyProtection="1">
      <protection locked="0"/>
    </xf>
    <xf numFmtId="0" fontId="0" fillId="0" borderId="4" xfId="0" applyBorder="1" applyProtection="1">
      <protection locked="0"/>
    </xf>
    <xf numFmtId="0" fontId="11" fillId="12" borderId="10" xfId="0" applyFont="1" applyFill="1" applyBorder="1" applyAlignment="1">
      <alignment horizontal="left"/>
    </xf>
    <xf numFmtId="0" fontId="0" fillId="0" borderId="5" xfId="0" applyBorder="1"/>
    <xf numFmtId="0" fontId="9" fillId="0" borderId="0" xfId="0" applyFont="1" applyAlignment="1">
      <alignment horizontal="center"/>
    </xf>
    <xf numFmtId="0" fontId="0" fillId="0" borderId="0" xfId="0"/>
    <xf numFmtId="0" fontId="9" fillId="0" borderId="1" xfId="0" applyFont="1" applyBorder="1" applyAlignment="1" applyProtection="1">
      <alignment horizontal="left"/>
      <protection locked="0"/>
    </xf>
    <xf numFmtId="0" fontId="0" fillId="0" borderId="4" xfId="0" applyBorder="1" applyAlignment="1" applyProtection="1">
      <alignment horizontal="left"/>
      <protection locked="0"/>
    </xf>
    <xf numFmtId="0" fontId="13" fillId="7" borderId="9" xfId="0" applyFont="1" applyFill="1" applyBorder="1" applyAlignment="1">
      <alignment horizontal="left"/>
    </xf>
    <xf numFmtId="0" fontId="0" fillId="0" borderId="6" xfId="0" applyBorder="1"/>
    <xf numFmtId="0" fontId="9" fillId="15" borderId="1" xfId="0" applyFont="1" applyFill="1" applyBorder="1" applyAlignment="1">
      <alignment horizontal="left"/>
    </xf>
    <xf numFmtId="0" fontId="0" fillId="15" borderId="4" xfId="0" applyFill="1" applyBorder="1" applyAlignment="1">
      <alignment horizontal="left"/>
    </xf>
    <xf numFmtId="0" fontId="20" fillId="15" borderId="1" xfId="0" applyFont="1" applyFill="1" applyBorder="1" applyAlignment="1">
      <alignment horizontal="left"/>
    </xf>
    <xf numFmtId="0" fontId="21" fillId="15" borderId="4" xfId="0" applyFont="1" applyFill="1" applyBorder="1" applyAlignment="1">
      <alignment horizontal="left"/>
    </xf>
    <xf numFmtId="0" fontId="2" fillId="0" borderId="1" xfId="0" applyFont="1" applyBorder="1" applyAlignment="1" applyProtection="1">
      <alignment horizontal="left"/>
      <protection locked="0"/>
    </xf>
    <xf numFmtId="164" fontId="2" fillId="0" borderId="1" xfId="0" applyNumberFormat="1" applyFont="1" applyBorder="1" applyAlignment="1" applyProtection="1">
      <alignment horizontal="left"/>
      <protection locked="0"/>
    </xf>
    <xf numFmtId="164" fontId="0" fillId="0" borderId="3" xfId="0" applyNumberFormat="1" applyBorder="1" applyProtection="1">
      <protection locked="0"/>
    </xf>
    <xf numFmtId="164" fontId="0" fillId="0" borderId="4" xfId="0" applyNumberFormat="1" applyBorder="1" applyProtection="1">
      <protection locked="0"/>
    </xf>
    <xf numFmtId="0" fontId="16" fillId="0" borderId="0" xfId="0" applyFont="1" applyAlignment="1">
      <alignment horizontal="left" wrapText="1"/>
    </xf>
    <xf numFmtId="0" fontId="10" fillId="4" borderId="7" xfId="0" applyFont="1" applyFill="1" applyBorder="1" applyAlignment="1">
      <alignment horizontal="center"/>
    </xf>
    <xf numFmtId="0" fontId="0" fillId="0" borderId="8" xfId="0" applyBorder="1"/>
    <xf numFmtId="0" fontId="15" fillId="9" borderId="0" xfId="0" applyFont="1" applyFill="1" applyAlignment="1">
      <alignment horizontal="center"/>
    </xf>
    <xf numFmtId="0" fontId="13" fillId="6" borderId="9" xfId="0" applyFont="1" applyFill="1" applyBorder="1" applyAlignment="1">
      <alignment horizontal="left"/>
    </xf>
    <xf numFmtId="0" fontId="10" fillId="4" borderId="10" xfId="0" applyFont="1" applyFill="1" applyBorder="1" applyAlignment="1">
      <alignment horizontal="center"/>
    </xf>
    <xf numFmtId="49" fontId="6" fillId="0" borderId="1" xfId="1" applyNumberFormat="1" applyBorder="1" applyAlignment="1" applyProtection="1">
      <alignment horizontal="left"/>
      <protection locked="0"/>
    </xf>
    <xf numFmtId="0" fontId="7" fillId="10" borderId="0" xfId="0" applyFont="1" applyFill="1" applyAlignment="1">
      <alignment horizontal="center"/>
    </xf>
    <xf numFmtId="44" fontId="14" fillId="8" borderId="2" xfId="0" applyNumberFormat="1" applyFont="1" applyFill="1" applyBorder="1"/>
    <xf numFmtId="0" fontId="9" fillId="0" borderId="0" xfId="0" applyFont="1" applyBorder="1" applyProtection="1">
      <protection locked="0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 indent="1"/>
    </xf>
  </cellXfs>
  <cellStyles count="2">
    <cellStyle name="Lien hypertexte" xfId="1" builtinId="8"/>
    <cellStyle name="Normal" xfId="0" builtinId="0"/>
  </cellStyles>
  <dxfs count="23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>
          <bgColor rgb="FFFF0000"/>
        </patternFill>
      </fill>
    </dxf>
    <dxf>
      <font>
        <color rgb="FFFF7C80"/>
      </font>
    </dxf>
    <dxf>
      <font>
        <color theme="5"/>
      </font>
      <fill>
        <patternFill>
          <bgColor rgb="FFFF0000"/>
        </patternFill>
      </fill>
    </dxf>
    <dxf>
      <font>
        <color rgb="FFFF7C80"/>
      </font>
    </dxf>
    <dxf>
      <font>
        <color theme="5"/>
      </font>
      <fill>
        <patternFill>
          <bgColor rgb="FFFF0000"/>
        </patternFill>
      </fill>
    </dxf>
    <dxf>
      <fill>
        <patternFill patternType="darkVertical">
          <fgColor rgb="FFFF7C80"/>
        </patternFill>
      </fill>
    </dxf>
    <dxf>
      <fill>
        <patternFill patternType="darkVertical">
          <fgColor rgb="FFFF7C80"/>
        </patternFill>
      </fill>
    </dxf>
    <dxf>
      <fill>
        <patternFill patternType="darkVertical">
          <fgColor rgb="FFFF7C80"/>
        </patternFill>
      </fill>
    </dxf>
    <dxf>
      <fill>
        <patternFill patternType="darkVertical">
          <fgColor rgb="FFFF7C80"/>
        </patternFill>
      </fill>
    </dxf>
    <dxf>
      <fill>
        <patternFill patternType="darkVertical">
          <fgColor rgb="FFFF7C80"/>
        </patternFill>
      </fill>
    </dxf>
    <dxf>
      <fill>
        <patternFill patternType="darkVertical">
          <fgColor rgb="FFFF7C80"/>
        </patternFill>
      </fill>
    </dxf>
    <dxf>
      <fill>
        <patternFill patternType="darkVertical">
          <fgColor rgb="FFFF7C80"/>
        </patternFill>
      </fill>
    </dxf>
    <dxf>
      <fill>
        <patternFill patternType="darkVertical">
          <fgColor rgb="FFFF7C80"/>
        </patternFill>
      </fill>
    </dxf>
    <dxf>
      <fill>
        <patternFill patternType="darkVertical">
          <fgColor rgb="FFFF7C80"/>
        </patternFill>
      </fill>
    </dxf>
    <dxf>
      <fill>
        <patternFill patternType="darkVertical">
          <fgColor rgb="FFFF7C8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solid">
          <fgColor rgb="FFFF7C80"/>
          <bgColor rgb="FFFF0000"/>
        </patternFill>
      </fill>
    </dxf>
    <dxf>
      <fill>
        <patternFill patternType="solid">
          <fgColor rgb="FFFF7C80"/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>
    <tabColor rgb="FF92D050"/>
  </sheetPr>
  <dimension ref="A2:A58"/>
  <sheetViews>
    <sheetView workbookViewId="0">
      <selection activeCell="A29" sqref="A29"/>
    </sheetView>
  </sheetViews>
  <sheetFormatPr baseColWidth="10" defaultRowHeight="14.4"/>
  <cols>
    <col min="1" max="1" width="121.33203125" bestFit="1" customWidth="1"/>
  </cols>
  <sheetData>
    <row r="2" spans="1:1" ht="15.6" customHeight="1">
      <c r="A2" s="31" t="s">
        <v>0</v>
      </c>
    </row>
    <row r="3" spans="1:1">
      <c r="A3" s="15"/>
    </row>
    <row r="4" spans="1:1">
      <c r="A4" s="15" t="s">
        <v>1</v>
      </c>
    </row>
    <row r="5" spans="1:1">
      <c r="A5" s="15" t="s">
        <v>2</v>
      </c>
    </row>
    <row r="6" spans="1:1">
      <c r="A6" s="28"/>
    </row>
    <row r="7" spans="1:1">
      <c r="A7" s="29" t="s">
        <v>3</v>
      </c>
    </row>
    <row r="8" spans="1:1">
      <c r="A8" s="29" t="s">
        <v>4</v>
      </c>
    </row>
    <row r="9" spans="1:1">
      <c r="A9" s="29" t="s">
        <v>5</v>
      </c>
    </row>
    <row r="10" spans="1:1">
      <c r="A10" s="29" t="s">
        <v>6</v>
      </c>
    </row>
    <row r="11" spans="1:1">
      <c r="A11" s="15"/>
    </row>
    <row r="12" spans="1:1" ht="15.6" customHeight="1">
      <c r="A12" s="31" t="s">
        <v>7</v>
      </c>
    </row>
    <row r="13" spans="1:1">
      <c r="A13" s="15"/>
    </row>
    <row r="14" spans="1:1">
      <c r="A14" s="15" t="s">
        <v>8</v>
      </c>
    </row>
    <row r="15" spans="1:1">
      <c r="A15" s="15" t="s">
        <v>9</v>
      </c>
    </row>
    <row r="16" spans="1:1">
      <c r="A16" s="15"/>
    </row>
    <row r="17" spans="1:1" ht="15.6" customHeight="1">
      <c r="A17" s="31" t="s">
        <v>10</v>
      </c>
    </row>
    <row r="18" spans="1:1">
      <c r="A18" s="15"/>
    </row>
    <row r="19" spans="1:1">
      <c r="A19" s="15" t="s">
        <v>11</v>
      </c>
    </row>
    <row r="20" spans="1:1">
      <c r="A20" s="15" t="s">
        <v>12</v>
      </c>
    </row>
    <row r="21" spans="1:1">
      <c r="A21" s="28"/>
    </row>
    <row r="22" spans="1:1">
      <c r="A22" s="29" t="s">
        <v>13</v>
      </c>
    </row>
    <row r="23" spans="1:1">
      <c r="A23" s="29" t="s">
        <v>14</v>
      </c>
    </row>
    <row r="24" spans="1:1">
      <c r="A24" s="30" t="s">
        <v>15</v>
      </c>
    </row>
    <row r="25" spans="1:1">
      <c r="A25" s="15"/>
    </row>
    <row r="26" spans="1:1" ht="15.6" customHeight="1">
      <c r="A26" s="31" t="s">
        <v>16</v>
      </c>
    </row>
    <row r="27" spans="1:1">
      <c r="A27" s="15"/>
    </row>
    <row r="28" spans="1:1">
      <c r="A28" s="15" t="s">
        <v>17</v>
      </c>
    </row>
    <row r="29" spans="1:1">
      <c r="A29" s="15"/>
    </row>
    <row r="30" spans="1:1">
      <c r="A30" s="15"/>
    </row>
    <row r="31" spans="1:1" ht="15.6">
      <c r="A31" s="31" t="s">
        <v>81</v>
      </c>
    </row>
    <row r="32" spans="1:1">
      <c r="A32" s="15"/>
    </row>
    <row r="33" spans="1:1">
      <c r="A33" s="84" t="s">
        <v>98</v>
      </c>
    </row>
    <row r="34" spans="1:1">
      <c r="A34" s="85" t="s">
        <v>99</v>
      </c>
    </row>
    <row r="35" spans="1:1">
      <c r="A35" s="28" t="s">
        <v>100</v>
      </c>
    </row>
    <row r="36" spans="1:1">
      <c r="A36" s="15"/>
    </row>
    <row r="37" spans="1:1">
      <c r="A37" s="15"/>
    </row>
    <row r="38" spans="1:1">
      <c r="A38" s="15"/>
    </row>
    <row r="39" spans="1:1">
      <c r="A39" s="15"/>
    </row>
    <row r="40" spans="1:1">
      <c r="A40" s="15"/>
    </row>
    <row r="41" spans="1:1">
      <c r="A41" s="15"/>
    </row>
    <row r="42" spans="1:1">
      <c r="A42" s="15"/>
    </row>
    <row r="43" spans="1:1">
      <c r="A43" s="15"/>
    </row>
    <row r="44" spans="1:1">
      <c r="A44" s="15"/>
    </row>
    <row r="45" spans="1:1">
      <c r="A45" s="15"/>
    </row>
    <row r="46" spans="1:1">
      <c r="A46" s="15"/>
    </row>
    <row r="47" spans="1:1">
      <c r="A47" s="15"/>
    </row>
    <row r="48" spans="1:1">
      <c r="A48" s="15"/>
    </row>
    <row r="49" spans="1:1">
      <c r="A49" s="15"/>
    </row>
    <row r="50" spans="1:1">
      <c r="A50" s="15"/>
    </row>
    <row r="51" spans="1:1">
      <c r="A51" s="15"/>
    </row>
    <row r="52" spans="1:1">
      <c r="A52" s="15"/>
    </row>
    <row r="53" spans="1:1">
      <c r="A53" s="15"/>
    </row>
    <row r="54" spans="1:1">
      <c r="A54" s="15"/>
    </row>
    <row r="55" spans="1:1">
      <c r="A55" s="15"/>
    </row>
    <row r="56" spans="1:1">
      <c r="A56" s="15"/>
    </row>
    <row r="57" spans="1:1">
      <c r="A57" s="15"/>
    </row>
    <row r="58" spans="1:1">
      <c r="A58" s="15"/>
    </row>
  </sheetData>
  <sheetProtection algorithmName="SHA-512" hashValue="gS4pUJOvowzqf1LxHV+Xh0mI9EC++ygg/u8gyzN6VI03AOofaBFbFTNKd0Dn3UQOHwIR2AeYEDKeh4sJzRjDDQ==" saltValue="YpMJ9IPgAVrJ+QMKHS89mw==" spinCount="100000" sheet="1" objects="1" scenarios="1" selectLockedCell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>
    <tabColor theme="4" tint="0.39997558519241921"/>
    <pageSetUpPr fitToPage="1"/>
  </sheetPr>
  <dimension ref="A1:T67"/>
  <sheetViews>
    <sheetView zoomScale="76" zoomScaleNormal="76" workbookViewId="0">
      <selection activeCell="B1" sqref="B1:J1"/>
    </sheetView>
  </sheetViews>
  <sheetFormatPr baseColWidth="10" defaultColWidth="9.21875" defaultRowHeight="14.4"/>
  <cols>
    <col min="1" max="1" width="47.5546875" customWidth="1"/>
    <col min="2" max="2" width="17.21875" customWidth="1"/>
    <col min="3" max="10" width="18" customWidth="1"/>
    <col min="11" max="11" width="19" customWidth="1"/>
    <col min="14" max="17" width="13.5546875" customWidth="1"/>
  </cols>
  <sheetData>
    <row r="1" spans="1:20" ht="20.100000000000001" customHeight="1">
      <c r="A1" s="26" t="s">
        <v>18</v>
      </c>
      <c r="B1" s="70"/>
      <c r="C1" s="56"/>
      <c r="D1" s="56"/>
      <c r="E1" s="56"/>
      <c r="F1" s="56"/>
      <c r="G1" s="56"/>
      <c r="H1" s="56"/>
      <c r="I1" s="56"/>
      <c r="J1" s="57"/>
      <c r="M1" s="10"/>
      <c r="N1" s="10"/>
      <c r="O1" s="10"/>
      <c r="P1" s="10"/>
      <c r="Q1" s="10"/>
    </row>
    <row r="2" spans="1:20" ht="20.100000000000001" customHeight="1">
      <c r="A2" s="26" t="s">
        <v>19</v>
      </c>
      <c r="B2" s="70"/>
      <c r="C2" s="56"/>
      <c r="D2" s="56"/>
      <c r="E2" s="56"/>
      <c r="F2" s="56"/>
      <c r="G2" s="56"/>
      <c r="H2" s="56"/>
      <c r="I2" s="56"/>
      <c r="J2" s="57"/>
      <c r="M2" s="10"/>
      <c r="N2" s="10"/>
      <c r="O2" s="10"/>
      <c r="P2" s="10"/>
      <c r="Q2" s="10"/>
    </row>
    <row r="3" spans="1:20" ht="20.100000000000001" customHeight="1">
      <c r="A3" s="26" t="s">
        <v>20</v>
      </c>
      <c r="B3" s="70"/>
      <c r="C3" s="56"/>
      <c r="D3" s="56"/>
      <c r="E3" s="56"/>
      <c r="F3" s="56"/>
      <c r="G3" s="56"/>
      <c r="H3" s="56"/>
      <c r="I3" s="56"/>
      <c r="J3" s="57"/>
      <c r="M3" s="10"/>
      <c r="N3" s="10"/>
      <c r="O3" s="10"/>
      <c r="P3" s="10"/>
      <c r="Q3" s="10"/>
    </row>
    <row r="4" spans="1:20" ht="20.100000000000001" customHeight="1">
      <c r="A4" s="26" t="s">
        <v>21</v>
      </c>
      <c r="B4" s="71"/>
      <c r="C4" s="72"/>
      <c r="D4" s="72"/>
      <c r="E4" s="72"/>
      <c r="F4" s="72"/>
      <c r="G4" s="72"/>
      <c r="H4" s="72"/>
      <c r="I4" s="72"/>
      <c r="J4" s="73"/>
      <c r="M4" s="10"/>
      <c r="N4" s="10"/>
      <c r="O4" s="10"/>
      <c r="P4" s="10"/>
      <c r="Q4" s="10"/>
    </row>
    <row r="5" spans="1:20" ht="20.100000000000001" customHeight="1">
      <c r="A5" s="26" t="s">
        <v>22</v>
      </c>
      <c r="B5" s="71"/>
      <c r="C5" s="72"/>
      <c r="D5" s="72"/>
      <c r="E5" s="72"/>
      <c r="F5" s="72"/>
      <c r="G5" s="72"/>
      <c r="H5" s="72"/>
      <c r="I5" s="72"/>
      <c r="J5" s="73"/>
      <c r="M5" s="9"/>
    </row>
    <row r="6" spans="1:20" ht="20.100000000000001" customHeight="1">
      <c r="A6" s="26" t="s">
        <v>23</v>
      </c>
      <c r="B6" s="70"/>
      <c r="C6" s="56"/>
      <c r="D6" s="56"/>
      <c r="E6" s="56"/>
      <c r="F6" s="56"/>
      <c r="G6" s="56"/>
      <c r="H6" s="56"/>
      <c r="I6" s="56"/>
      <c r="J6" s="57"/>
      <c r="M6" s="10"/>
      <c r="N6" s="10"/>
      <c r="O6" s="10"/>
      <c r="P6" s="10"/>
      <c r="Q6" s="10"/>
      <c r="R6" s="10"/>
    </row>
    <row r="7" spans="1:20" ht="20.100000000000001" customHeight="1">
      <c r="A7" s="26" t="s">
        <v>24</v>
      </c>
      <c r="B7" s="70"/>
      <c r="C7" s="56"/>
      <c r="D7" s="56"/>
      <c r="E7" s="56"/>
      <c r="F7" s="56"/>
      <c r="G7" s="56"/>
      <c r="H7" s="56"/>
      <c r="I7" s="56"/>
      <c r="J7" s="57"/>
      <c r="M7" s="10"/>
      <c r="N7" s="10"/>
      <c r="O7" s="10"/>
      <c r="P7" s="10"/>
      <c r="Q7" s="10"/>
      <c r="R7" s="10"/>
    </row>
    <row r="8" spans="1:20" ht="20.100000000000001" customHeight="1">
      <c r="A8" s="26" t="s">
        <v>25</v>
      </c>
      <c r="B8" s="70"/>
      <c r="C8" s="56"/>
      <c r="D8" s="56"/>
      <c r="E8" s="56"/>
      <c r="F8" s="56"/>
      <c r="G8" s="56"/>
      <c r="H8" s="56"/>
      <c r="I8" s="56"/>
      <c r="J8" s="57"/>
      <c r="M8" s="9"/>
    </row>
    <row r="9" spans="1:20" ht="19.5" customHeight="1">
      <c r="A9" s="27" t="s">
        <v>26</v>
      </c>
      <c r="B9" s="80"/>
      <c r="C9" s="56"/>
      <c r="D9" s="56"/>
      <c r="E9" s="56"/>
      <c r="F9" s="56"/>
      <c r="G9" s="56"/>
      <c r="H9" s="56"/>
      <c r="I9" s="56"/>
      <c r="J9" s="57"/>
      <c r="M9" s="14"/>
      <c r="N9" s="14"/>
      <c r="O9" s="14"/>
      <c r="P9" s="14"/>
      <c r="Q9" s="14"/>
    </row>
    <row r="10" spans="1:20" ht="19.5" customHeight="1">
      <c r="A10" s="8"/>
      <c r="B10" s="7"/>
      <c r="C10" s="7"/>
      <c r="D10" s="7"/>
      <c r="E10" s="7"/>
      <c r="F10" s="7"/>
      <c r="G10" s="7"/>
      <c r="H10" s="7"/>
      <c r="I10" s="7"/>
      <c r="J10" s="7"/>
      <c r="M10" s="14"/>
      <c r="N10" s="14"/>
      <c r="O10" s="14"/>
      <c r="P10" s="14"/>
      <c r="Q10" s="14"/>
    </row>
    <row r="11" spans="1:20" ht="15.6" customHeight="1">
      <c r="A11" s="81" t="s">
        <v>27</v>
      </c>
      <c r="B11" s="61"/>
      <c r="C11" s="61"/>
      <c r="D11" s="61"/>
      <c r="E11" s="61"/>
      <c r="F11" s="61"/>
      <c r="G11" s="61"/>
      <c r="H11" s="61"/>
      <c r="I11" s="61"/>
      <c r="J11" s="61"/>
      <c r="K11" s="61"/>
      <c r="L11" s="15"/>
      <c r="M11" s="52" t="s">
        <v>28</v>
      </c>
      <c r="N11" s="53"/>
      <c r="O11" s="53"/>
      <c r="P11" s="53"/>
      <c r="Q11" s="54"/>
    </row>
    <row r="12" spans="1:20">
      <c r="A12" s="15"/>
      <c r="B12" s="16"/>
      <c r="C12" s="15"/>
      <c r="D12" s="15"/>
      <c r="E12" s="15"/>
      <c r="F12" s="15"/>
      <c r="G12" s="15"/>
      <c r="H12" s="15"/>
      <c r="I12" s="15"/>
      <c r="J12" s="15"/>
      <c r="K12" s="17"/>
      <c r="L12" s="15"/>
      <c r="M12" s="36" t="s">
        <v>29</v>
      </c>
      <c r="N12" s="36" t="s">
        <v>30</v>
      </c>
      <c r="O12" s="36" t="s">
        <v>31</v>
      </c>
      <c r="P12" s="36" t="s">
        <v>32</v>
      </c>
      <c r="Q12" s="36" t="s">
        <v>33</v>
      </c>
    </row>
    <row r="13" spans="1:20" ht="54" customHeight="1">
      <c r="A13" s="18" t="s">
        <v>34</v>
      </c>
      <c r="B13" s="19" t="s">
        <v>35</v>
      </c>
      <c r="C13" s="18" t="s">
        <v>36</v>
      </c>
      <c r="D13" s="18" t="s">
        <v>82</v>
      </c>
      <c r="E13" s="18" t="s">
        <v>83</v>
      </c>
      <c r="F13" s="18" t="s">
        <v>84</v>
      </c>
      <c r="G13" s="18" t="s">
        <v>85</v>
      </c>
      <c r="H13" s="18" t="s">
        <v>89</v>
      </c>
      <c r="I13" s="18" t="s">
        <v>87</v>
      </c>
      <c r="J13" s="18" t="s">
        <v>37</v>
      </c>
      <c r="K13" s="20" t="s">
        <v>38</v>
      </c>
      <c r="L13" s="21"/>
      <c r="M13" s="37" t="s">
        <v>39</v>
      </c>
      <c r="N13" s="37">
        <f>SUMIFS($C$14:INDEX($C:$C,MATCH("TOTAL REVENUS",$A:$A,0)-1),$K$14:INDEX($K:$K,MATCH("TOTAL REVENUS",$A:$A,0)-1),"Public")</f>
        <v>0</v>
      </c>
      <c r="O13" s="37">
        <f>SUMIFS($I$14:INDEX($I:$I,MATCH("TOTAL REVENUS",$A:$A,0)-1),$K$14:INDEX($K:$K,MATCH("TOTAL REVENUS",$A:$A,0)-1),"Public")</f>
        <v>0</v>
      </c>
      <c r="P13" s="38">
        <f>IFERROR(N13/SUM($C$14:INDEX($C:$C,MATCH("TOTAL REVENUS",$A:$A,0)-1)),0)</f>
        <v>0</v>
      </c>
      <c r="Q13" s="38">
        <f>IFERROR(O13/SUM($I$14:INDEX($I:$I,MATCH("TOTAL REVENUS",$A:$A,0)-1)),0)</f>
        <v>0</v>
      </c>
    </row>
    <row r="14" spans="1:20" ht="15.75" customHeight="1">
      <c r="A14" s="42" t="s">
        <v>40</v>
      </c>
      <c r="B14" s="46" t="s">
        <v>41</v>
      </c>
      <c r="C14" s="43"/>
      <c r="D14" s="43"/>
      <c r="E14" s="43"/>
      <c r="F14" s="43"/>
      <c r="G14" s="43"/>
      <c r="H14" s="43"/>
      <c r="I14" s="51">
        <f>SUM(D14:H14)</f>
        <v>0</v>
      </c>
      <c r="J14" s="33">
        <f>C14-D14</f>
        <v>0</v>
      </c>
      <c r="K14" s="33" t="s">
        <v>42</v>
      </c>
      <c r="L14" s="15"/>
      <c r="M14" s="39" t="s">
        <v>43</v>
      </c>
      <c r="N14" s="39">
        <f>SUMIFS($C$14:INDEX($C:$C,MATCH("TOTAL REVENUS",$A:$A,0)-1),$K$14:INDEX($K:$K,MATCH("TOTAL REVENUS",$A:$A,0)-1),"Privé")</f>
        <v>0</v>
      </c>
      <c r="O14" s="37">
        <f>SUMIFS($I$14:INDEX($I:$I,MATCH("TOTAL REVENUS",$A:$A,0)-1),$K$14:INDEX($K:$K,MATCH("TOTAL REVENUS",$A:$A,0)-1),"Privé")</f>
        <v>0</v>
      </c>
      <c r="P14" s="38">
        <f>IFERROR(N14/SUM($C$14:INDEX($C:$C,MATCH("TOTAL REVENUS",$A:$A,0)-1)),0)</f>
        <v>0</v>
      </c>
      <c r="Q14" s="38">
        <f>IFERROR(O14/SUM($I$14:INDEX($I:$I,MATCH("TOTAL REVENUS",$A:$A,0)-1)),0)</f>
        <v>0</v>
      </c>
    </row>
    <row r="15" spans="1:20" ht="14.55" customHeight="1">
      <c r="A15" s="42" t="s">
        <v>44</v>
      </c>
      <c r="B15" s="46" t="s">
        <v>45</v>
      </c>
      <c r="C15" s="43"/>
      <c r="D15" s="44"/>
      <c r="E15" s="44"/>
      <c r="F15" s="44"/>
      <c r="G15" s="44"/>
      <c r="H15" s="44"/>
      <c r="I15" s="51">
        <f t="shared" ref="I15:I16" si="0">SUM(D15:H15)</f>
        <v>0</v>
      </c>
      <c r="J15" s="33">
        <f>C15-D15</f>
        <v>0</v>
      </c>
      <c r="K15" s="33" t="s">
        <v>42</v>
      </c>
      <c r="L15" s="15"/>
      <c r="M15" s="39" t="s">
        <v>42</v>
      </c>
      <c r="N15" s="39">
        <f>SUMIFS($C$14:INDEX($C:$C,MATCH("TOTAL REVENUS",$A:$A,0)-1),$K$14:INDEX($K:$K,MATCH("TOTAL REVENUS",$A:$A,0)-1),"Milieu")</f>
        <v>0</v>
      </c>
      <c r="O15" s="40">
        <f>SUMIFS($I$14:INDEX($I:$I,MATCH("TOTAL REVENUS",$A:$A,0)-1),$K$14:INDEX($K:$K,MATCH("TOTAL REVENUS",$A:$A,0)-1),"Milieu")</f>
        <v>0</v>
      </c>
      <c r="P15" s="41">
        <f>IFERROR(N15/SUM($C$14:INDEX($C:$C,MATCH("TOTAL REVENUS",$A:$A,0)-1)),0)</f>
        <v>0</v>
      </c>
      <c r="Q15" s="41">
        <f>IFERROR(O15/SUM($I$14:INDEX($I:$I,MATCH("TOTAL REVENUS",$A:$A,0)-1)),0)</f>
        <v>0</v>
      </c>
    </row>
    <row r="16" spans="1:20">
      <c r="A16" s="42" t="s">
        <v>46</v>
      </c>
      <c r="B16" s="46" t="s">
        <v>41</v>
      </c>
      <c r="C16" s="43"/>
      <c r="D16" s="44"/>
      <c r="E16" s="44"/>
      <c r="F16" s="44"/>
      <c r="G16" s="44"/>
      <c r="H16" s="44"/>
      <c r="I16" s="51">
        <f t="shared" si="0"/>
        <v>0</v>
      </c>
      <c r="J16" s="33">
        <f>C16-D16</f>
        <v>0</v>
      </c>
      <c r="K16" s="33" t="s">
        <v>39</v>
      </c>
      <c r="L16" s="15"/>
      <c r="M16" s="21"/>
      <c r="N16" s="21"/>
      <c r="O16" s="21"/>
      <c r="P16" s="10"/>
      <c r="Q16" s="10"/>
      <c r="R16" s="2"/>
      <c r="S16" s="2"/>
      <c r="T16" s="2"/>
    </row>
    <row r="17" spans="1:20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5"/>
      <c r="M17" s="21"/>
      <c r="N17" s="21"/>
      <c r="O17" s="21"/>
      <c r="P17" s="10"/>
      <c r="Q17" s="10"/>
      <c r="R17" s="2"/>
      <c r="S17" s="2"/>
      <c r="T17" s="2"/>
    </row>
    <row r="18" spans="1:20">
      <c r="A18" s="32" t="s">
        <v>47</v>
      </c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5"/>
      <c r="M18" s="21"/>
      <c r="N18" s="21"/>
      <c r="O18" s="21"/>
      <c r="P18" s="12"/>
      <c r="Q18" s="12"/>
      <c r="R18" s="2"/>
      <c r="S18" s="2"/>
      <c r="T18" s="2"/>
    </row>
    <row r="19" spans="1:20" ht="52.5" customHeight="1">
      <c r="A19" s="23" t="s">
        <v>48</v>
      </c>
      <c r="B19" s="19" t="s">
        <v>35</v>
      </c>
      <c r="C19" s="23" t="s">
        <v>36</v>
      </c>
      <c r="D19" s="18" t="s">
        <v>82</v>
      </c>
      <c r="E19" s="18" t="s">
        <v>83</v>
      </c>
      <c r="F19" s="18" t="s">
        <v>84</v>
      </c>
      <c r="G19" s="18" t="s">
        <v>85</v>
      </c>
      <c r="H19" s="18" t="s">
        <v>86</v>
      </c>
      <c r="I19" s="18" t="s">
        <v>87</v>
      </c>
      <c r="J19" s="23" t="s">
        <v>37</v>
      </c>
      <c r="K19" s="19" t="s">
        <v>38</v>
      </c>
      <c r="L19" s="15"/>
      <c r="M19" s="17"/>
      <c r="N19" s="17"/>
      <c r="O19" s="17"/>
      <c r="P19" s="11"/>
    </row>
    <row r="20" spans="1:20">
      <c r="A20" s="42"/>
      <c r="B20" s="42"/>
      <c r="C20" s="43"/>
      <c r="D20" s="44"/>
      <c r="E20" s="44"/>
      <c r="F20" s="44"/>
      <c r="G20" s="44"/>
      <c r="H20" s="44"/>
      <c r="I20" s="48">
        <f>SUM(D20:H20)</f>
        <v>0</v>
      </c>
      <c r="J20" s="33">
        <f>I20-C20</f>
        <v>0</v>
      </c>
      <c r="K20" s="43"/>
      <c r="L20" s="15"/>
      <c r="M20" s="22"/>
      <c r="N20" s="21"/>
      <c r="O20" s="21"/>
      <c r="P20" s="10"/>
      <c r="Q20" s="10"/>
    </row>
    <row r="21" spans="1:20">
      <c r="A21" s="42"/>
      <c r="B21" s="42"/>
      <c r="C21" s="43"/>
      <c r="D21" s="44"/>
      <c r="E21" s="44"/>
      <c r="F21" s="44"/>
      <c r="G21" s="44"/>
      <c r="H21" s="44"/>
      <c r="I21" s="48">
        <f t="shared" ref="I21:I29" si="1">SUM(D21:H21)</f>
        <v>0</v>
      </c>
      <c r="J21" s="33">
        <f t="shared" ref="J21:J29" si="2">I21-C21</f>
        <v>0</v>
      </c>
      <c r="K21" s="43"/>
      <c r="L21" s="15"/>
      <c r="M21" s="21"/>
      <c r="N21" s="21"/>
      <c r="O21" s="21"/>
      <c r="P21" s="10"/>
      <c r="Q21" s="10"/>
    </row>
    <row r="22" spans="1:20">
      <c r="A22" s="42"/>
      <c r="B22" s="42"/>
      <c r="C22" s="43"/>
      <c r="D22" s="44"/>
      <c r="E22" s="44"/>
      <c r="F22" s="44"/>
      <c r="G22" s="44"/>
      <c r="H22" s="44"/>
      <c r="I22" s="48">
        <f t="shared" si="1"/>
        <v>0</v>
      </c>
      <c r="J22" s="33">
        <f t="shared" si="2"/>
        <v>0</v>
      </c>
      <c r="K22" s="43"/>
      <c r="L22" s="15"/>
      <c r="M22" s="24"/>
      <c r="N22" s="24"/>
      <c r="O22" s="24"/>
      <c r="P22" s="13"/>
      <c r="Q22" s="13"/>
    </row>
    <row r="23" spans="1:20">
      <c r="A23" s="42"/>
      <c r="B23" s="42"/>
      <c r="C23" s="43"/>
      <c r="D23" s="44"/>
      <c r="E23" s="44"/>
      <c r="F23" s="44"/>
      <c r="G23" s="44"/>
      <c r="H23" s="44"/>
      <c r="I23" s="48">
        <f t="shared" si="1"/>
        <v>0</v>
      </c>
      <c r="J23" s="33">
        <f t="shared" si="2"/>
        <v>0</v>
      </c>
      <c r="K23" s="43"/>
      <c r="L23" s="15"/>
      <c r="M23" s="24"/>
      <c r="N23" s="24"/>
      <c r="O23" s="24"/>
      <c r="P23" s="13"/>
      <c r="Q23" s="13"/>
    </row>
    <row r="24" spans="1:20">
      <c r="A24" s="42"/>
      <c r="B24" s="42"/>
      <c r="C24" s="43"/>
      <c r="D24" s="44"/>
      <c r="E24" s="44"/>
      <c r="F24" s="44"/>
      <c r="G24" s="44"/>
      <c r="H24" s="44"/>
      <c r="I24" s="48">
        <f t="shared" si="1"/>
        <v>0</v>
      </c>
      <c r="J24" s="33">
        <f t="shared" si="2"/>
        <v>0</v>
      </c>
      <c r="K24" s="43"/>
      <c r="L24" s="15"/>
      <c r="M24" s="15"/>
      <c r="N24" s="15"/>
      <c r="O24" s="15"/>
    </row>
    <row r="25" spans="1:20">
      <c r="A25" s="42"/>
      <c r="B25" s="42"/>
      <c r="C25" s="43"/>
      <c r="D25" s="44"/>
      <c r="E25" s="44"/>
      <c r="F25" s="44"/>
      <c r="G25" s="44"/>
      <c r="H25" s="44"/>
      <c r="I25" s="48">
        <f t="shared" si="1"/>
        <v>0</v>
      </c>
      <c r="J25" s="33">
        <f t="shared" si="2"/>
        <v>0</v>
      </c>
      <c r="K25" s="43"/>
      <c r="L25" s="15"/>
      <c r="M25" s="15"/>
      <c r="N25" s="15"/>
      <c r="O25" s="15"/>
    </row>
    <row r="26" spans="1:20">
      <c r="A26" s="42"/>
      <c r="B26" s="42"/>
      <c r="C26" s="43"/>
      <c r="D26" s="44"/>
      <c r="E26" s="44"/>
      <c r="F26" s="44"/>
      <c r="G26" s="44"/>
      <c r="H26" s="44"/>
      <c r="I26" s="48">
        <f t="shared" si="1"/>
        <v>0</v>
      </c>
      <c r="J26" s="33">
        <f t="shared" si="2"/>
        <v>0</v>
      </c>
      <c r="K26" s="43"/>
      <c r="L26" s="15"/>
      <c r="M26" s="15"/>
      <c r="N26" s="15"/>
      <c r="O26" s="15"/>
    </row>
    <row r="27" spans="1:20">
      <c r="A27" s="42"/>
      <c r="B27" s="42"/>
      <c r="C27" s="43"/>
      <c r="D27" s="44"/>
      <c r="E27" s="44"/>
      <c r="F27" s="44"/>
      <c r="G27" s="44"/>
      <c r="H27" s="44"/>
      <c r="I27" s="48">
        <f t="shared" si="1"/>
        <v>0</v>
      </c>
      <c r="J27" s="33">
        <f t="shared" si="2"/>
        <v>0</v>
      </c>
      <c r="K27" s="43"/>
      <c r="L27" s="15"/>
      <c r="M27" s="15"/>
      <c r="N27" s="15"/>
      <c r="O27" s="15"/>
    </row>
    <row r="28" spans="1:20">
      <c r="A28" s="42"/>
      <c r="B28" s="42"/>
      <c r="C28" s="43"/>
      <c r="D28" s="44"/>
      <c r="E28" s="44"/>
      <c r="F28" s="44"/>
      <c r="G28" s="44"/>
      <c r="H28" s="44"/>
      <c r="I28" s="48">
        <f t="shared" si="1"/>
        <v>0</v>
      </c>
      <c r="J28" s="33">
        <f t="shared" si="2"/>
        <v>0</v>
      </c>
      <c r="K28" s="43"/>
      <c r="L28" s="15"/>
      <c r="M28" s="15"/>
      <c r="N28" s="15"/>
      <c r="O28" s="15"/>
    </row>
    <row r="29" spans="1:20">
      <c r="A29" s="42"/>
      <c r="B29" s="42"/>
      <c r="C29" s="43"/>
      <c r="D29" s="44"/>
      <c r="E29" s="44"/>
      <c r="F29" s="44"/>
      <c r="G29" s="44"/>
      <c r="H29" s="44"/>
      <c r="I29" s="48">
        <f t="shared" si="1"/>
        <v>0</v>
      </c>
      <c r="J29" s="33">
        <f t="shared" si="2"/>
        <v>0</v>
      </c>
      <c r="K29" s="43"/>
      <c r="L29" s="15"/>
      <c r="M29" s="15"/>
      <c r="N29" s="15"/>
      <c r="O29" s="15"/>
    </row>
    <row r="30" spans="1:20">
      <c r="A30" s="78" t="s">
        <v>49</v>
      </c>
      <c r="B30" s="65"/>
      <c r="C30" s="34">
        <f t="shared" ref="C30:H30" si="3">SUM(C14:C16)+SUM(C20:C29)</f>
        <v>0</v>
      </c>
      <c r="D30" s="34">
        <f t="shared" si="3"/>
        <v>0</v>
      </c>
      <c r="E30" s="34">
        <f t="shared" si="3"/>
        <v>0</v>
      </c>
      <c r="F30" s="34">
        <f t="shared" si="3"/>
        <v>0</v>
      </c>
      <c r="G30" s="34">
        <f t="shared" si="3"/>
        <v>0</v>
      </c>
      <c r="H30" s="34">
        <f t="shared" si="3"/>
        <v>0</v>
      </c>
      <c r="I30" s="34">
        <f>SUM(I20:I29)</f>
        <v>0</v>
      </c>
      <c r="J30" s="33">
        <f>SUM(J20:J29)</f>
        <v>0</v>
      </c>
      <c r="K30" s="35"/>
      <c r="L30" s="15"/>
      <c r="M30" s="15"/>
      <c r="N30" s="15"/>
      <c r="O30" s="15"/>
    </row>
    <row r="31" spans="1:20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5"/>
      <c r="M31" s="15"/>
      <c r="N31" s="15"/>
      <c r="O31" s="15"/>
    </row>
    <row r="32" spans="1:20" ht="15.6" customHeight="1">
      <c r="A32" s="77" t="s">
        <v>50</v>
      </c>
      <c r="B32" s="61"/>
      <c r="C32" s="61"/>
      <c r="D32" s="61"/>
      <c r="E32" s="61"/>
      <c r="F32" s="61"/>
      <c r="G32" s="61"/>
      <c r="H32" s="61"/>
      <c r="I32" s="61"/>
      <c r="J32" s="61"/>
      <c r="K32" s="61"/>
      <c r="L32" s="61"/>
      <c r="M32" s="61"/>
      <c r="N32" s="61"/>
      <c r="O32" s="61"/>
    </row>
    <row r="33" spans="1:20" ht="34.5" customHeight="1">
      <c r="A33" s="74" t="s">
        <v>51</v>
      </c>
      <c r="B33" s="61"/>
      <c r="C33" s="61"/>
      <c r="D33" s="61"/>
      <c r="E33" s="61"/>
      <c r="F33" s="61"/>
      <c r="G33" s="61"/>
      <c r="H33" s="61"/>
      <c r="I33" s="61"/>
      <c r="J33" s="61"/>
      <c r="K33" s="61"/>
      <c r="L33" s="61"/>
      <c r="M33" s="61"/>
      <c r="N33" s="61"/>
      <c r="O33" s="61"/>
    </row>
    <row r="34" spans="1:20" ht="15" customHeight="1">
      <c r="A34" s="79" t="s">
        <v>52</v>
      </c>
      <c r="B34" s="59"/>
      <c r="C34" s="25" t="s">
        <v>36</v>
      </c>
      <c r="D34" s="25" t="s">
        <v>88</v>
      </c>
      <c r="E34" s="25" t="s">
        <v>83</v>
      </c>
      <c r="F34" s="25" t="s">
        <v>84</v>
      </c>
      <c r="G34" s="25" t="s">
        <v>85</v>
      </c>
      <c r="H34" s="25" t="s">
        <v>89</v>
      </c>
      <c r="I34" s="25" t="s">
        <v>87</v>
      </c>
      <c r="J34" s="25" t="s">
        <v>37</v>
      </c>
      <c r="K34" s="25" t="s">
        <v>53</v>
      </c>
      <c r="L34" s="75" t="s">
        <v>54</v>
      </c>
      <c r="M34" s="76"/>
      <c r="N34" s="76"/>
      <c r="O34" s="76"/>
      <c r="P34" s="5"/>
      <c r="Q34" s="5"/>
      <c r="R34" s="5"/>
      <c r="S34" s="2"/>
      <c r="T34" s="2"/>
    </row>
    <row r="35" spans="1:20">
      <c r="A35" s="66" t="s">
        <v>65</v>
      </c>
      <c r="B35" s="67"/>
      <c r="C35" s="43"/>
      <c r="D35" s="33">
        <f>IFERROR(SUMIFS(Factures!$I:$I,Factures!$D:$D,$A35,Factures!$B:$B,"&gt;="&amp;$B$4,Factures!$B:$B,"&lt;="&amp;$B$5,Factures!$A:$A,"Année 1"),0)</f>
        <v>0</v>
      </c>
      <c r="E35" s="33">
        <f>IFERROR(SUMIFS(Factures!$I:$I,Factures!$D:$D,$A35,Factures!$B:$B,"&gt;="&amp;$B$4,Factures!$B:$B,"&lt;="&amp;$B$5,Factures!$A:$A,"Année 2"),0)</f>
        <v>0</v>
      </c>
      <c r="F35" s="33">
        <f>IFERROR(SUMIFS(Factures!$I:$I,Factures!$D:$D,$A35,Factures!$B:$B,"&gt;="&amp;$B$4,Factures!$B:$B,"&lt;="&amp;$B$5,Factures!$A:$A,"Année 3"),0)</f>
        <v>0</v>
      </c>
      <c r="G35" s="33">
        <f>IFERROR(SUMIFS(Factures!$I:$I,Factures!$D:$D,$A35,Factures!$B:$B,"&gt;="&amp;$B$4,Factures!$B:$B,"&lt;="&amp;$B$5,Factures!$A:$A,"Année 4"),0)</f>
        <v>0</v>
      </c>
      <c r="H35" s="33">
        <f>IFERROR(SUMIFS(Factures!$I:$I,Factures!$D:$D,$A35,Factures!$B:$B,"&gt;="&amp;$B$4,Factures!$B:$B,"&lt;="&amp;$B$5,Factures!$A:$A,"Année 5"),0)</f>
        <v>0</v>
      </c>
      <c r="I35" s="33">
        <f>SUM(D35:H35)</f>
        <v>0</v>
      </c>
      <c r="J35" s="33">
        <f>C35-D35</f>
        <v>0</v>
      </c>
      <c r="K35" s="45"/>
      <c r="L35" s="55"/>
      <c r="M35" s="56"/>
      <c r="N35" s="56"/>
      <c r="O35" s="57"/>
      <c r="P35" s="6"/>
      <c r="Q35" s="6"/>
      <c r="R35" s="6"/>
      <c r="S35" s="2"/>
      <c r="T35" s="2"/>
    </row>
    <row r="36" spans="1:20">
      <c r="A36" s="66" t="s">
        <v>67</v>
      </c>
      <c r="B36" s="67"/>
      <c r="C36" s="43"/>
      <c r="D36" s="33">
        <f>IFERROR(SUMIFS(Factures!$I:$I,Factures!$D:$D,$A36,Factures!$B:$B,"&gt;="&amp;$B$4,Factures!$B:$B,"&lt;="&amp;$B$5,Factures!$A:$A,"Année 1"),0)</f>
        <v>0</v>
      </c>
      <c r="E36" s="33">
        <f>IFERROR(SUMIFS(Factures!$I:$I,Factures!$D:$D,$A36,Factures!$B:$B,"&gt;="&amp;$B$4,Factures!$B:$B,"&lt;="&amp;$B$5,Factures!$A:$A,"Année 2"),0)</f>
        <v>0</v>
      </c>
      <c r="F36" s="33">
        <f>IFERROR(SUMIFS(Factures!$I:$I,Factures!$D:$D,$A36,Factures!$B:$B,"&gt;="&amp;$B$4,Factures!$B:$B,"&lt;="&amp;$B$5,Factures!$A:$A,"Année 3"),0)</f>
        <v>0</v>
      </c>
      <c r="G36" s="33">
        <f>IFERROR(SUMIFS(Factures!$I:$I,Factures!$D:$D,$A36,Factures!$B:$B,"&gt;="&amp;$B$4,Factures!$B:$B,"&lt;="&amp;$B$5,Factures!$A:$A,"Année 4"),0)</f>
        <v>0</v>
      </c>
      <c r="H36" s="33">
        <f>IFERROR(SUMIFS(Factures!$I:$I,Factures!$D:$D,$A36,Factures!$B:$B,"&gt;="&amp;$B$4,Factures!$B:$B,"&lt;="&amp;$B$5,Factures!$A:$A,"Année 5"),0)</f>
        <v>0</v>
      </c>
      <c r="I36" s="33">
        <f t="shared" ref="I36:I65" si="4">SUM(D36:H36)</f>
        <v>0</v>
      </c>
      <c r="J36" s="33">
        <f t="shared" ref="J36:J64" si="5">C36-D36</f>
        <v>0</v>
      </c>
      <c r="K36" s="45"/>
      <c r="L36" s="55"/>
      <c r="M36" s="56"/>
      <c r="N36" s="56"/>
      <c r="O36" s="57"/>
      <c r="P36" s="6"/>
      <c r="Q36" s="6"/>
      <c r="R36" s="6"/>
      <c r="S36" s="2"/>
      <c r="T36" s="2"/>
    </row>
    <row r="37" spans="1:20">
      <c r="A37" s="66" t="s">
        <v>68</v>
      </c>
      <c r="B37" s="67"/>
      <c r="C37" s="43"/>
      <c r="D37" s="33">
        <f>IFERROR(SUMIFS(Factures!$I:$I,Factures!$D:$D,$A37,Factures!$B:$B,"&gt;="&amp;$B$4,Factures!$B:$B,"&lt;="&amp;$B$5,Factures!$A:$A,"Année 1"),0)</f>
        <v>0</v>
      </c>
      <c r="E37" s="33">
        <f>IFERROR(SUMIFS(Factures!$I:$I,Factures!$D:$D,$A37,Factures!$B:$B,"&gt;="&amp;$B$4,Factures!$B:$B,"&lt;="&amp;$B$5,Factures!$A:$A,"Année 2"),0)</f>
        <v>0</v>
      </c>
      <c r="F37" s="33">
        <f>IFERROR(SUMIFS(Factures!$I:$I,Factures!$D:$D,$A37,Factures!$B:$B,"&gt;="&amp;$B$4,Factures!$B:$B,"&lt;="&amp;$B$5,Factures!$A:$A,"Année 3"),0)</f>
        <v>0</v>
      </c>
      <c r="G37" s="33">
        <f>IFERROR(SUMIFS(Factures!$I:$I,Factures!$D:$D,$A37,Factures!$B:$B,"&gt;="&amp;$B$4,Factures!$B:$B,"&lt;="&amp;$B$5,Factures!$A:$A,"Année 4"),0)</f>
        <v>0</v>
      </c>
      <c r="H37" s="33">
        <f>IFERROR(SUMIFS(Factures!$I:$I,Factures!$D:$D,$A37,Factures!$B:$B,"&gt;="&amp;$B$4,Factures!$B:$B,"&lt;="&amp;$B$5,Factures!$A:$A,"Année 5"),0)</f>
        <v>0</v>
      </c>
      <c r="I37" s="33">
        <f t="shared" si="4"/>
        <v>0</v>
      </c>
      <c r="J37" s="33">
        <f t="shared" si="5"/>
        <v>0</v>
      </c>
      <c r="K37" s="45"/>
      <c r="L37" s="55"/>
      <c r="M37" s="56"/>
      <c r="N37" s="56"/>
      <c r="O37" s="57"/>
      <c r="P37" s="6"/>
      <c r="Q37" s="6"/>
      <c r="R37" s="6"/>
      <c r="S37" s="2"/>
      <c r="T37" s="2"/>
    </row>
    <row r="38" spans="1:20">
      <c r="A38" s="66" t="s">
        <v>69</v>
      </c>
      <c r="B38" s="67"/>
      <c r="C38" s="43"/>
      <c r="D38" s="33">
        <f>IFERROR(SUMIFS(Factures!$I:$I,Factures!$D:$D,$A38,Factures!$B:$B,"&gt;="&amp;$B$4,Factures!$B:$B,"&lt;="&amp;$B$5,Factures!$A:$A,"Année 1"),0)</f>
        <v>0</v>
      </c>
      <c r="E38" s="33">
        <f>IFERROR(SUMIFS(Factures!$I:$I,Factures!$D:$D,$A38,Factures!$B:$B,"&gt;="&amp;$B$4,Factures!$B:$B,"&lt;="&amp;$B$5,Factures!$A:$A,"Année 2"),0)</f>
        <v>0</v>
      </c>
      <c r="F38" s="33">
        <f>IFERROR(SUMIFS(Factures!$I:$I,Factures!$D:$D,$A38,Factures!$B:$B,"&gt;="&amp;$B$4,Factures!$B:$B,"&lt;="&amp;$B$5,Factures!$A:$A,"Année 3"),0)</f>
        <v>0</v>
      </c>
      <c r="G38" s="33">
        <f>IFERROR(SUMIFS(Factures!$I:$I,Factures!$D:$D,$A38,Factures!$B:$B,"&gt;="&amp;$B$4,Factures!$B:$B,"&lt;="&amp;$B$5,Factures!$A:$A,"Année 4"),0)</f>
        <v>0</v>
      </c>
      <c r="H38" s="33">
        <f>IFERROR(SUMIFS(Factures!$I:$I,Factures!$D:$D,$A38,Factures!$B:$B,"&gt;="&amp;$B$4,Factures!$B:$B,"&lt;="&amp;$B$5,Factures!$A:$A,"Année 5"),0)</f>
        <v>0</v>
      </c>
      <c r="I38" s="33">
        <f t="shared" si="4"/>
        <v>0</v>
      </c>
      <c r="J38" s="33">
        <f t="shared" si="5"/>
        <v>0</v>
      </c>
      <c r="K38" s="45"/>
      <c r="L38" s="55"/>
      <c r="M38" s="56"/>
      <c r="N38" s="56"/>
      <c r="O38" s="57"/>
      <c r="P38" s="6"/>
      <c r="Q38" s="6"/>
      <c r="R38" s="6"/>
    </row>
    <row r="39" spans="1:20">
      <c r="A39" s="66" t="s">
        <v>55</v>
      </c>
      <c r="B39" s="67"/>
      <c r="C39" s="43"/>
      <c r="D39" s="33">
        <f>IFERROR(SUMIFS(Factures!$I:$I,Factures!$D:$D,$A39,Factures!$B:$B,"&gt;="&amp;$B$4,Factures!$B:$B,"&lt;="&amp;$B$5,Factures!$A:$A,"Année 1"),0)</f>
        <v>0</v>
      </c>
      <c r="E39" s="33">
        <f>IFERROR(SUMIFS(Factures!$I:$I,Factures!$D:$D,$A39,Factures!$B:$B,"&gt;="&amp;$B$4,Factures!$B:$B,"&lt;="&amp;$B$5,Factures!$A:$A,"Année 2"),0)</f>
        <v>0</v>
      </c>
      <c r="F39" s="33">
        <f>IFERROR(SUMIFS(Factures!$I:$I,Factures!$D:$D,$A39,Factures!$B:$B,"&gt;="&amp;$B$4,Factures!$B:$B,"&lt;="&amp;$B$5,Factures!$A:$A,"Année 3"),0)</f>
        <v>0</v>
      </c>
      <c r="G39" s="33">
        <f>IFERROR(SUMIFS(Factures!$I:$I,Factures!$D:$D,$A39,Factures!$B:$B,"&gt;="&amp;$B$4,Factures!$B:$B,"&lt;="&amp;$B$5,Factures!$A:$A,"Année 4"),0)</f>
        <v>0</v>
      </c>
      <c r="H39" s="33">
        <f>IFERROR(SUMIFS(Factures!$I:$I,Factures!$D:$D,$A39,Factures!$B:$B,"&gt;="&amp;$B$4,Factures!$B:$B,"&lt;="&amp;$B$5,Factures!$A:$A,"Année 5"),0)</f>
        <v>0</v>
      </c>
      <c r="I39" s="33">
        <f t="shared" si="4"/>
        <v>0</v>
      </c>
      <c r="J39" s="33">
        <f t="shared" si="5"/>
        <v>0</v>
      </c>
      <c r="K39" s="45"/>
      <c r="L39" s="55"/>
      <c r="M39" s="56"/>
      <c r="N39" s="56"/>
      <c r="O39" s="57"/>
      <c r="P39" s="6"/>
      <c r="Q39" s="6"/>
      <c r="R39" s="6"/>
    </row>
    <row r="40" spans="1:20">
      <c r="A40" s="66" t="s">
        <v>70</v>
      </c>
      <c r="B40" s="67"/>
      <c r="C40" s="43"/>
      <c r="D40" s="33">
        <f>IFERROR(SUMIFS(Factures!$I:$I,Factures!$D:$D,$A40,Factures!$B:$B,"&gt;="&amp;$B$4,Factures!$B:$B,"&lt;="&amp;$B$5,Factures!$A:$A,"Année 1"),0)</f>
        <v>0</v>
      </c>
      <c r="E40" s="33">
        <f>IFERROR(SUMIFS(Factures!$I:$I,Factures!$D:$D,$A40,Factures!$B:$B,"&gt;="&amp;$B$4,Factures!$B:$B,"&lt;="&amp;$B$5,Factures!$A:$A,"Année 2"),0)</f>
        <v>0</v>
      </c>
      <c r="F40" s="33">
        <f>IFERROR(SUMIFS(Factures!$I:$I,Factures!$D:$D,$A40,Factures!$B:$B,"&gt;="&amp;$B$4,Factures!$B:$B,"&lt;="&amp;$B$5,Factures!$A:$A,"Année 3"),0)</f>
        <v>0</v>
      </c>
      <c r="G40" s="33">
        <f>IFERROR(SUMIFS(Factures!$I:$I,Factures!$D:$D,$A40,Factures!$B:$B,"&gt;="&amp;$B$4,Factures!$B:$B,"&lt;="&amp;$B$5,Factures!$A:$A,"Année 4"),0)</f>
        <v>0</v>
      </c>
      <c r="H40" s="33">
        <f>IFERROR(SUMIFS(Factures!$I:$I,Factures!$D:$D,$A40,Factures!$B:$B,"&gt;="&amp;$B$4,Factures!$B:$B,"&lt;="&amp;$B$5,Factures!$A:$A,"Année 5"),0)</f>
        <v>0</v>
      </c>
      <c r="I40" s="33">
        <f t="shared" si="4"/>
        <v>0</v>
      </c>
      <c r="J40" s="33">
        <f t="shared" si="5"/>
        <v>0</v>
      </c>
      <c r="K40" s="45"/>
      <c r="L40" s="55"/>
      <c r="M40" s="56"/>
      <c r="N40" s="56"/>
      <c r="O40" s="57"/>
      <c r="P40" s="6"/>
      <c r="Q40" s="6"/>
      <c r="R40" s="6"/>
    </row>
    <row r="41" spans="1:20">
      <c r="A41" s="66" t="s">
        <v>71</v>
      </c>
      <c r="B41" s="67"/>
      <c r="C41" s="43"/>
      <c r="D41" s="33">
        <f>IFERROR(SUMIFS(Factures!$I:$I,Factures!$D:$D,$A41,Factures!$B:$B,"&gt;="&amp;$B$4,Factures!$B:$B,"&lt;="&amp;$B$5,Factures!$A:$A,"Année 1"),0)</f>
        <v>0</v>
      </c>
      <c r="E41" s="33">
        <f>IFERROR(SUMIFS(Factures!$I:$I,Factures!$D:$D,$A41,Factures!$B:$B,"&gt;="&amp;$B$4,Factures!$B:$B,"&lt;="&amp;$B$5,Factures!$A:$A,"Année 2"),0)</f>
        <v>0</v>
      </c>
      <c r="F41" s="33">
        <f>IFERROR(SUMIFS(Factures!$I:$I,Factures!$D:$D,$A41,Factures!$B:$B,"&gt;="&amp;$B$4,Factures!$B:$B,"&lt;="&amp;$B$5,Factures!$A:$A,"Année 3"),0)</f>
        <v>0</v>
      </c>
      <c r="G41" s="33">
        <f>IFERROR(SUMIFS(Factures!$I:$I,Factures!$D:$D,$A41,Factures!$B:$B,"&gt;="&amp;$B$4,Factures!$B:$B,"&lt;="&amp;$B$5,Factures!$A:$A,"Année 4"),0)</f>
        <v>0</v>
      </c>
      <c r="H41" s="33">
        <f>IFERROR(SUMIFS(Factures!$I:$I,Factures!$D:$D,$A41,Factures!$B:$B,"&gt;="&amp;$B$4,Factures!$B:$B,"&lt;="&amp;$B$5,Factures!$A:$A,"Année 5"),0)</f>
        <v>0</v>
      </c>
      <c r="I41" s="33">
        <f t="shared" si="4"/>
        <v>0</v>
      </c>
      <c r="J41" s="33">
        <f t="shared" si="5"/>
        <v>0</v>
      </c>
      <c r="K41" s="45"/>
      <c r="L41" s="55"/>
      <c r="M41" s="56"/>
      <c r="N41" s="56"/>
      <c r="O41" s="57"/>
      <c r="P41" s="6"/>
      <c r="Q41" s="6"/>
      <c r="R41" s="6"/>
    </row>
    <row r="42" spans="1:20">
      <c r="A42" s="66" t="s">
        <v>72</v>
      </c>
      <c r="B42" s="67"/>
      <c r="C42" s="43"/>
      <c r="D42" s="33">
        <f>IFERROR(SUMIFS(Factures!$I:$I,Factures!$D:$D,$A42,Factures!$B:$B,"&gt;="&amp;$B$4,Factures!$B:$B,"&lt;="&amp;$B$5,Factures!$A:$A,"Année 1"),0)</f>
        <v>0</v>
      </c>
      <c r="E42" s="33">
        <f>IFERROR(SUMIFS(Factures!$I:$I,Factures!$D:$D,$A42,Factures!$B:$B,"&gt;="&amp;$B$4,Factures!$B:$B,"&lt;="&amp;$B$5,Factures!$A:$A,"Année 2"),0)</f>
        <v>0</v>
      </c>
      <c r="F42" s="33">
        <f>IFERROR(SUMIFS(Factures!$I:$I,Factures!$D:$D,$A42,Factures!$B:$B,"&gt;="&amp;$B$4,Factures!$B:$B,"&lt;="&amp;$B$5,Factures!$A:$A,"Année 3"),0)</f>
        <v>0</v>
      </c>
      <c r="G42" s="33">
        <f>IFERROR(SUMIFS(Factures!$I:$I,Factures!$D:$D,$A42,Factures!$B:$B,"&gt;="&amp;$B$4,Factures!$B:$B,"&lt;="&amp;$B$5,Factures!$A:$A,"Année 4"),0)</f>
        <v>0</v>
      </c>
      <c r="H42" s="33">
        <f>IFERROR(SUMIFS(Factures!$I:$I,Factures!$D:$D,$A42,Factures!$B:$B,"&gt;="&amp;$B$4,Factures!$B:$B,"&lt;="&amp;$B$5,Factures!$A:$A,"Année 5"),0)</f>
        <v>0</v>
      </c>
      <c r="I42" s="33">
        <f t="shared" si="4"/>
        <v>0</v>
      </c>
      <c r="J42" s="33">
        <f t="shared" si="5"/>
        <v>0</v>
      </c>
      <c r="K42" s="45"/>
      <c r="L42" s="55"/>
      <c r="M42" s="56"/>
      <c r="N42" s="56"/>
      <c r="O42" s="57"/>
      <c r="P42" s="6"/>
      <c r="Q42" s="6"/>
      <c r="R42" s="6"/>
    </row>
    <row r="43" spans="1:20">
      <c r="A43" s="66" t="s">
        <v>73</v>
      </c>
      <c r="B43" s="67"/>
      <c r="C43" s="43"/>
      <c r="D43" s="33">
        <f>IFERROR(SUMIFS(Factures!$I:$I,Factures!$D:$D,$A43,Factures!$B:$B,"&gt;="&amp;$B$4,Factures!$B:$B,"&lt;="&amp;$B$5,Factures!$A:$A,"Année 1"),0)</f>
        <v>0</v>
      </c>
      <c r="E43" s="33">
        <f>IFERROR(SUMIFS(Factures!$I:$I,Factures!$D:$D,$A43,Factures!$B:$B,"&gt;="&amp;$B$4,Factures!$B:$B,"&lt;="&amp;$B$5,Factures!$A:$A,"Année 2"),0)</f>
        <v>0</v>
      </c>
      <c r="F43" s="33">
        <f>IFERROR(SUMIFS(Factures!$I:$I,Factures!$D:$D,$A43,Factures!$B:$B,"&gt;="&amp;$B$4,Factures!$B:$B,"&lt;="&amp;$B$5,Factures!$A:$A,"Année 3"),0)</f>
        <v>0</v>
      </c>
      <c r="G43" s="33">
        <f>IFERROR(SUMIFS(Factures!$I:$I,Factures!$D:$D,$A43,Factures!$B:$B,"&gt;="&amp;$B$4,Factures!$B:$B,"&lt;="&amp;$B$5,Factures!$A:$A,"Année 4"),0)</f>
        <v>0</v>
      </c>
      <c r="H43" s="33">
        <f>IFERROR(SUMIFS(Factures!$I:$I,Factures!$D:$D,$A43,Factures!$B:$B,"&gt;="&amp;$B$4,Factures!$B:$B,"&lt;="&amp;$B$5,Factures!$A:$A,"Année 5"),0)</f>
        <v>0</v>
      </c>
      <c r="I43" s="33">
        <f t="shared" si="4"/>
        <v>0</v>
      </c>
      <c r="J43" s="33">
        <f t="shared" si="5"/>
        <v>0</v>
      </c>
      <c r="K43" s="45"/>
      <c r="L43" s="55"/>
      <c r="M43" s="56"/>
      <c r="N43" s="56"/>
      <c r="O43" s="57"/>
      <c r="P43" s="6"/>
      <c r="Q43" s="6"/>
      <c r="R43" s="6"/>
    </row>
    <row r="44" spans="1:20">
      <c r="A44" s="66" t="s">
        <v>74</v>
      </c>
      <c r="B44" s="67"/>
      <c r="C44" s="43"/>
      <c r="D44" s="33">
        <f>IFERROR(SUMIFS(Factures!$I:$I,Factures!$D:$D,$A44,Factures!$B:$B,"&gt;="&amp;$B$4,Factures!$B:$B,"&lt;="&amp;$B$5,Factures!$A:$A,"Année 1"),0)</f>
        <v>0</v>
      </c>
      <c r="E44" s="33">
        <f>IFERROR(SUMIFS(Factures!$I:$I,Factures!$D:$D,$A44,Factures!$B:$B,"&gt;="&amp;$B$4,Factures!$B:$B,"&lt;="&amp;$B$5,Factures!$A:$A,"Année 2"),0)</f>
        <v>0</v>
      </c>
      <c r="F44" s="33">
        <f>IFERROR(SUMIFS(Factures!$I:$I,Factures!$D:$D,$A44,Factures!$B:$B,"&gt;="&amp;$B$4,Factures!$B:$B,"&lt;="&amp;$B$5,Factures!$A:$A,"Année 3"),0)</f>
        <v>0</v>
      </c>
      <c r="G44" s="33">
        <f>IFERROR(SUMIFS(Factures!$I:$I,Factures!$D:$D,$A44,Factures!$B:$B,"&gt;="&amp;$B$4,Factures!$B:$B,"&lt;="&amp;$B$5,Factures!$A:$A,"Année 4"),0)</f>
        <v>0</v>
      </c>
      <c r="H44" s="33">
        <f>IFERROR(SUMIFS(Factures!$I:$I,Factures!$D:$D,$A44,Factures!$B:$B,"&gt;="&amp;$B$4,Factures!$B:$B,"&lt;="&amp;$B$5,Factures!$A:$A,"Année 5"),0)</f>
        <v>0</v>
      </c>
      <c r="I44" s="33">
        <f t="shared" si="4"/>
        <v>0</v>
      </c>
      <c r="J44" s="33">
        <f t="shared" si="5"/>
        <v>0</v>
      </c>
      <c r="K44" s="45"/>
      <c r="L44" s="55"/>
      <c r="M44" s="56"/>
      <c r="N44" s="56"/>
      <c r="O44" s="57"/>
      <c r="P44" s="6"/>
      <c r="Q44" s="6"/>
      <c r="R44" s="6"/>
    </row>
    <row r="45" spans="1:20">
      <c r="A45" s="66" t="s">
        <v>75</v>
      </c>
      <c r="B45" s="67"/>
      <c r="C45" s="43"/>
      <c r="D45" s="33">
        <f>IFERROR(SUMIFS(Factures!$I:$I,Factures!$D:$D,$A45,Factures!$B:$B,"&gt;="&amp;$B$4,Factures!$B:$B,"&lt;="&amp;$B$5,Factures!$A:$A,"Année 1"),0)</f>
        <v>0</v>
      </c>
      <c r="E45" s="33">
        <f>IFERROR(SUMIFS(Factures!$I:$I,Factures!$D:$D,$A45,Factures!$B:$B,"&gt;="&amp;$B$4,Factures!$B:$B,"&lt;="&amp;$B$5,Factures!$A:$A,"Année 2"),0)</f>
        <v>0</v>
      </c>
      <c r="F45" s="33">
        <f>IFERROR(SUMIFS(Factures!$I:$I,Factures!$D:$D,$A45,Factures!$B:$B,"&gt;="&amp;$B$4,Factures!$B:$B,"&lt;="&amp;$B$5,Factures!$A:$A,"Année 3"),0)</f>
        <v>0</v>
      </c>
      <c r="G45" s="33">
        <f>IFERROR(SUMIFS(Factures!$I:$I,Factures!$D:$D,$A45,Factures!$B:$B,"&gt;="&amp;$B$4,Factures!$B:$B,"&lt;="&amp;$B$5,Factures!$A:$A,"Année 4"),0)</f>
        <v>0</v>
      </c>
      <c r="H45" s="33">
        <f>IFERROR(SUMIFS(Factures!$I:$I,Factures!$D:$D,$A45,Factures!$B:$B,"&gt;="&amp;$B$4,Factures!$B:$B,"&lt;="&amp;$B$5,Factures!$A:$A,"Année 5"),0)</f>
        <v>0</v>
      </c>
      <c r="I45" s="33">
        <f t="shared" si="4"/>
        <v>0</v>
      </c>
      <c r="J45" s="33">
        <f t="shared" si="5"/>
        <v>0</v>
      </c>
      <c r="K45" s="45"/>
      <c r="L45" s="55"/>
      <c r="M45" s="56"/>
      <c r="N45" s="56"/>
      <c r="O45" s="57"/>
      <c r="P45" s="6"/>
      <c r="Q45" s="6"/>
      <c r="R45" s="6"/>
    </row>
    <row r="46" spans="1:20">
      <c r="A46" s="66" t="s">
        <v>76</v>
      </c>
      <c r="B46" s="67"/>
      <c r="C46" s="43"/>
      <c r="D46" s="33">
        <f>IFERROR(SUMIFS(Factures!$I:$I,Factures!$D:$D,$A46,Factures!$B:$B,"&gt;="&amp;$B$4,Factures!$B:$B,"&lt;="&amp;$B$5,Factures!$A:$A,"Année 1"),0)</f>
        <v>0</v>
      </c>
      <c r="E46" s="33">
        <f>IFERROR(SUMIFS(Factures!$I:$I,Factures!$D:$D,$A46,Factures!$B:$B,"&gt;="&amp;$B$4,Factures!$B:$B,"&lt;="&amp;$B$5,Factures!$A:$A,"Année 2"),0)</f>
        <v>0</v>
      </c>
      <c r="F46" s="33">
        <f>IFERROR(SUMIFS(Factures!$I:$I,Factures!$D:$D,$A46,Factures!$B:$B,"&gt;="&amp;$B$4,Factures!$B:$B,"&lt;="&amp;$B$5,Factures!$A:$A,"Année 3"),0)</f>
        <v>0</v>
      </c>
      <c r="G46" s="33">
        <f>IFERROR(SUMIFS(Factures!$I:$I,Factures!$D:$D,$A46,Factures!$B:$B,"&gt;="&amp;$B$4,Factures!$B:$B,"&lt;="&amp;$B$5,Factures!$A:$A,"Année 4"),0)</f>
        <v>0</v>
      </c>
      <c r="H46" s="33">
        <f>IFERROR(SUMIFS(Factures!$I:$I,Factures!$D:$D,$A46,Factures!$B:$B,"&gt;="&amp;$B$4,Factures!$B:$B,"&lt;="&amp;$B$5,Factures!$A:$A,"Année 5"),0)</f>
        <v>0</v>
      </c>
      <c r="I46" s="33">
        <f t="shared" si="4"/>
        <v>0</v>
      </c>
      <c r="J46" s="33">
        <f t="shared" si="5"/>
        <v>0</v>
      </c>
      <c r="K46" s="45"/>
      <c r="L46" s="55"/>
      <c r="M46" s="56"/>
      <c r="N46" s="56"/>
      <c r="O46" s="57"/>
      <c r="P46" s="6"/>
      <c r="Q46" s="6"/>
      <c r="R46" s="6"/>
    </row>
    <row r="47" spans="1:20">
      <c r="A47" s="66" t="s">
        <v>77</v>
      </c>
      <c r="B47" s="67"/>
      <c r="C47" s="43"/>
      <c r="D47" s="33">
        <f>IFERROR(SUMIFS(Factures!$I:$I,Factures!$D:$D,$A47,Factures!$B:$B,"&gt;="&amp;$B$4,Factures!$B:$B,"&lt;="&amp;$B$5,Factures!$A:$A,"Année 1"),0)</f>
        <v>0</v>
      </c>
      <c r="E47" s="33">
        <f>IFERROR(SUMIFS(Factures!$I:$I,Factures!$D:$D,$A47,Factures!$B:$B,"&gt;="&amp;$B$4,Factures!$B:$B,"&lt;="&amp;$B$5,Factures!$A:$A,"Année 2"),0)</f>
        <v>0</v>
      </c>
      <c r="F47" s="33">
        <f>IFERROR(SUMIFS(Factures!$I:$I,Factures!$D:$D,$A47,Factures!$B:$B,"&gt;="&amp;$B$4,Factures!$B:$B,"&lt;="&amp;$B$5,Factures!$A:$A,"Année 3"),0)</f>
        <v>0</v>
      </c>
      <c r="G47" s="33">
        <f>IFERROR(SUMIFS(Factures!$I:$I,Factures!$D:$D,$A47,Factures!$B:$B,"&gt;="&amp;$B$4,Factures!$B:$B,"&lt;="&amp;$B$5,Factures!$A:$A,"Année 4"),0)</f>
        <v>0</v>
      </c>
      <c r="H47" s="33">
        <f>IFERROR(SUMIFS(Factures!$I:$I,Factures!$D:$D,$A47,Factures!$B:$B,"&gt;="&amp;$B$4,Factures!$B:$B,"&lt;="&amp;$B$5,Factures!$A:$A,"Année 5"),0)</f>
        <v>0</v>
      </c>
      <c r="I47" s="33">
        <f t="shared" si="4"/>
        <v>0</v>
      </c>
      <c r="J47" s="33">
        <f t="shared" si="5"/>
        <v>0</v>
      </c>
      <c r="K47" s="45"/>
      <c r="L47" s="55"/>
      <c r="M47" s="56"/>
      <c r="N47" s="56"/>
      <c r="O47" s="57"/>
      <c r="P47" s="6"/>
      <c r="Q47" s="6"/>
      <c r="R47" s="6"/>
    </row>
    <row r="48" spans="1:20">
      <c r="A48" s="66" t="s">
        <v>78</v>
      </c>
      <c r="B48" s="67"/>
      <c r="C48" s="43"/>
      <c r="D48" s="33">
        <f>IFERROR(SUMIFS(Factures!$I:$I,Factures!$D:$D,$A48,Factures!$B:$B,"&gt;="&amp;$B$4,Factures!$B:$B,"&lt;="&amp;$B$5,Factures!$A:$A,"Année 1"),0)</f>
        <v>0</v>
      </c>
      <c r="E48" s="33">
        <f>IFERROR(SUMIFS(Factures!$I:$I,Factures!$D:$D,$A48,Factures!$B:$B,"&gt;="&amp;$B$4,Factures!$B:$B,"&lt;="&amp;$B$5,Factures!$A:$A,"Année 2"),0)</f>
        <v>0</v>
      </c>
      <c r="F48" s="33">
        <f>IFERROR(SUMIFS(Factures!$I:$I,Factures!$D:$D,$A48,Factures!$B:$B,"&gt;="&amp;$B$4,Factures!$B:$B,"&lt;="&amp;$B$5,Factures!$A:$A,"Année 3"),0)</f>
        <v>0</v>
      </c>
      <c r="G48" s="33">
        <f>IFERROR(SUMIFS(Factures!$I:$I,Factures!$D:$D,$A48,Factures!$B:$B,"&gt;="&amp;$B$4,Factures!$B:$B,"&lt;="&amp;$B$5,Factures!$A:$A,"Année 4"),0)</f>
        <v>0</v>
      </c>
      <c r="H48" s="33">
        <f>IFERROR(SUMIFS(Factures!$I:$I,Factures!$D:$D,$A48,Factures!$B:$B,"&gt;="&amp;$B$4,Factures!$B:$B,"&lt;="&amp;$B$5,Factures!$A:$A,"Année 5"),0)</f>
        <v>0</v>
      </c>
      <c r="I48" s="33">
        <f t="shared" si="4"/>
        <v>0</v>
      </c>
      <c r="J48" s="33">
        <f t="shared" si="5"/>
        <v>0</v>
      </c>
      <c r="K48" s="45"/>
      <c r="L48" s="55"/>
      <c r="M48" s="56"/>
      <c r="N48" s="56"/>
      <c r="O48" s="57"/>
      <c r="P48" s="6"/>
      <c r="Q48" s="6"/>
      <c r="R48" s="6"/>
    </row>
    <row r="49" spans="1:18">
      <c r="A49" s="68" t="s">
        <v>80</v>
      </c>
      <c r="B49" s="69"/>
      <c r="C49" s="43"/>
      <c r="D49" s="33">
        <f>IFERROR(SUMIFS(Factures!$I:$I,Factures!$D:$D,$A49,Factures!$B:$B,"&gt;="&amp;$B$4,Factures!$B:$B,"&lt;="&amp;$B$5,Factures!$A:$A,"Année 1"),0)</f>
        <v>0</v>
      </c>
      <c r="E49" s="33">
        <f>IFERROR(SUMIFS(Factures!$I:$I,Factures!$D:$D,$A49,Factures!$B:$B,"&gt;="&amp;$B$4,Factures!$B:$B,"&lt;="&amp;$B$5,Factures!$A:$A,"Année 2"),0)</f>
        <v>0</v>
      </c>
      <c r="F49" s="33">
        <f>IFERROR(SUMIFS(Factures!$I:$I,Factures!$D:$D,$A49,Factures!$B:$B,"&gt;="&amp;$B$4,Factures!$B:$B,"&lt;="&amp;$B$5,Factures!$A:$A,"Année 3"),0)</f>
        <v>0</v>
      </c>
      <c r="G49" s="33">
        <f>IFERROR(SUMIFS(Factures!$I:$I,Factures!$D:$D,$A49,Factures!$B:$B,"&gt;="&amp;$B$4,Factures!$B:$B,"&lt;="&amp;$B$5,Factures!$A:$A,"Année 4"),0)</f>
        <v>0</v>
      </c>
      <c r="H49" s="33">
        <f>IFERROR(SUMIFS(Factures!$I:$I,Factures!$D:$D,$A49,Factures!$B:$B,"&gt;="&amp;$B$4,Factures!$B:$B,"&lt;="&amp;$B$5,Factures!$A:$A,"Année 5"),0)</f>
        <v>0</v>
      </c>
      <c r="I49" s="33">
        <f t="shared" si="4"/>
        <v>0</v>
      </c>
      <c r="J49" s="33">
        <f t="shared" si="5"/>
        <v>0</v>
      </c>
      <c r="K49" s="45"/>
      <c r="L49" s="55"/>
      <c r="M49" s="56"/>
      <c r="N49" s="56"/>
      <c r="O49" s="57"/>
      <c r="P49" s="6"/>
      <c r="Q49" s="6"/>
      <c r="R49" s="6"/>
    </row>
    <row r="50" spans="1:18">
      <c r="A50" s="68" t="s">
        <v>79</v>
      </c>
      <c r="B50" s="69"/>
      <c r="C50" s="43"/>
      <c r="D50" s="33">
        <f>IFERROR(SUMIFS(Factures!$I:$I,Factures!$D:$D,$A50,Factures!$B:$B,"&gt;="&amp;$B$4,Factures!$B:$B,"&lt;="&amp;$B$5,Factures!$A:$A,"Année 1"),0)</f>
        <v>0</v>
      </c>
      <c r="E50" s="33">
        <f>IFERROR(SUMIFS(Factures!$I:$I,Factures!$D:$D,$A50,Factures!$B:$B,"&gt;="&amp;$B$4,Factures!$B:$B,"&lt;="&amp;$B$5,Factures!$A:$A,"Année 2"),0)</f>
        <v>0</v>
      </c>
      <c r="F50" s="33">
        <f>IFERROR(SUMIFS(Factures!$I:$I,Factures!$D:$D,$A50,Factures!$B:$B,"&gt;="&amp;$B$4,Factures!$B:$B,"&lt;="&amp;$B$5,Factures!$A:$A,"Année 3"),0)</f>
        <v>0</v>
      </c>
      <c r="G50" s="33">
        <f>IFERROR(SUMIFS(Factures!$I:$I,Factures!$D:$D,$A50,Factures!$B:$B,"&gt;="&amp;$B$4,Factures!$B:$B,"&lt;="&amp;$B$5,Factures!$A:$A,"Année 4"),0)</f>
        <v>0</v>
      </c>
      <c r="H50" s="33">
        <f>IFERROR(SUMIFS(Factures!$I:$I,Factures!$D:$D,$A50,Factures!$B:$B,"&gt;="&amp;$B$4,Factures!$B:$B,"&lt;="&amp;$B$5,Factures!$A:$A,"Année 5"),0)</f>
        <v>0</v>
      </c>
      <c r="I50" s="33">
        <f t="shared" si="4"/>
        <v>0</v>
      </c>
      <c r="J50" s="33">
        <f t="shared" si="5"/>
        <v>0</v>
      </c>
      <c r="K50" s="45"/>
      <c r="L50" s="55"/>
      <c r="M50" s="56"/>
      <c r="N50" s="56"/>
      <c r="O50" s="57"/>
      <c r="P50" s="6"/>
      <c r="Q50" s="6"/>
      <c r="R50" s="6"/>
    </row>
    <row r="51" spans="1:18">
      <c r="A51" s="66" t="s">
        <v>66</v>
      </c>
      <c r="B51" s="67"/>
      <c r="C51" s="43"/>
      <c r="D51" s="33">
        <f>IFERROR(SUMIFS(Factures!$I:$I,Factures!$D:$D,$A51,Factures!$B:$B,"&gt;="&amp;$B$4,Factures!$B:$B,"&lt;="&amp;$B$5,Factures!$A:$A,"Année 1"),0)</f>
        <v>0</v>
      </c>
      <c r="E51" s="33">
        <f>IFERROR(SUMIFS(Factures!$I:$I,Factures!$D:$D,$A51,Factures!$B:$B,"&gt;="&amp;$B$4,Factures!$B:$B,"&lt;="&amp;$B$5,Factures!$A:$A,"Année 2"),0)</f>
        <v>0</v>
      </c>
      <c r="F51" s="33">
        <f>IFERROR(SUMIFS(Factures!$I:$I,Factures!$D:$D,$A51,Factures!$B:$B,"&gt;="&amp;$B$4,Factures!$B:$B,"&lt;="&amp;$B$5,Factures!$A:$A,"Année 3"),0)</f>
        <v>0</v>
      </c>
      <c r="G51" s="33">
        <f>IFERROR(SUMIFS(Factures!$I:$I,Factures!$D:$D,$A51,Factures!$B:$B,"&gt;="&amp;$B$4,Factures!$B:$B,"&lt;="&amp;$B$5,Factures!$A:$A,"Année 4"),0)</f>
        <v>0</v>
      </c>
      <c r="H51" s="33">
        <f>IFERROR(SUMIFS(Factures!$I:$I,Factures!$D:$D,$A51,Factures!$B:$B,"&gt;="&amp;$B$4,Factures!$B:$B,"&lt;="&amp;$B$5,Factures!$A:$A,"Année 5"),0)</f>
        <v>0</v>
      </c>
      <c r="I51" s="33">
        <f t="shared" si="4"/>
        <v>0</v>
      </c>
      <c r="J51" s="33">
        <f t="shared" si="5"/>
        <v>0</v>
      </c>
      <c r="K51" s="45"/>
      <c r="L51" s="55"/>
      <c r="M51" s="56"/>
      <c r="N51" s="56"/>
      <c r="O51" s="57"/>
      <c r="P51" s="6"/>
      <c r="Q51" s="6"/>
      <c r="R51" s="6"/>
    </row>
    <row r="52" spans="1:18">
      <c r="A52" s="62"/>
      <c r="B52" s="63"/>
      <c r="C52" s="43"/>
      <c r="D52" s="33">
        <f>IFERROR(SUMIFS(Factures!$I:$I,Factures!$D:$D,$A52,Factures!$B:$B,"&gt;="&amp;$B$4,Factures!$B:$B,"&lt;="&amp;$B$5,Factures!$A:$A,"Année 1"),0)</f>
        <v>0</v>
      </c>
      <c r="E52" s="33">
        <f>IFERROR(SUMIFS(Factures!$I:$I,Factures!$D:$D,$A52,Factures!$B:$B,"&gt;="&amp;$B$4,Factures!$B:$B,"&lt;="&amp;$B$5,Factures!$A:$A,"Année 2"),0)</f>
        <v>0</v>
      </c>
      <c r="F52" s="33">
        <f>IFERROR(SUMIFS(Factures!$I:$I,Factures!$D:$D,$A52,Factures!$B:$B,"&gt;="&amp;$B$4,Factures!$B:$B,"&lt;="&amp;$B$5,Factures!$A:$A,"Année 3"),0)</f>
        <v>0</v>
      </c>
      <c r="G52" s="33">
        <f>IFERROR(SUMIFS(Factures!$I:$I,Factures!$D:$D,$A52,Factures!$B:$B,"&gt;="&amp;$B$4,Factures!$B:$B,"&lt;="&amp;$B$5,Factures!$A:$A,"Année 4"),0)</f>
        <v>0</v>
      </c>
      <c r="H52" s="33">
        <f>IFERROR(SUMIFS(Factures!$I:$I,Factures!$D:$D,$A52,Factures!$B:$B,"&gt;="&amp;$B$4,Factures!$B:$B,"&lt;="&amp;$B$5,Factures!$A:$A,"Année 5"),0)</f>
        <v>0</v>
      </c>
      <c r="I52" s="33">
        <f t="shared" si="4"/>
        <v>0</v>
      </c>
      <c r="J52" s="33">
        <f t="shared" si="5"/>
        <v>0</v>
      </c>
      <c r="K52" s="45"/>
      <c r="L52" s="55"/>
      <c r="M52" s="56"/>
      <c r="N52" s="56"/>
      <c r="O52" s="57"/>
      <c r="P52" s="6"/>
      <c r="Q52" s="6"/>
      <c r="R52" s="6"/>
    </row>
    <row r="53" spans="1:18">
      <c r="A53" s="62"/>
      <c r="B53" s="63"/>
      <c r="C53" s="43"/>
      <c r="D53" s="33">
        <f>IFERROR(SUMIFS(Factures!$I:$I,Factures!$D:$D,$A53,Factures!$B:$B,"&gt;="&amp;$B$4,Factures!$B:$B,"&lt;="&amp;$B$5,Factures!$A:$A,"Année 1"),0)</f>
        <v>0</v>
      </c>
      <c r="E53" s="33">
        <f>IFERROR(SUMIFS(Factures!$I:$I,Factures!$D:$D,$A53,Factures!$B:$B,"&gt;="&amp;$B$4,Factures!$B:$B,"&lt;="&amp;$B$5,Factures!$A:$A,"Année 2"),0)</f>
        <v>0</v>
      </c>
      <c r="F53" s="33">
        <f>IFERROR(SUMIFS(Factures!$I:$I,Factures!$D:$D,$A53,Factures!$B:$B,"&gt;="&amp;$B$4,Factures!$B:$B,"&lt;="&amp;$B$5,Factures!$A:$A,"Année 3"),0)</f>
        <v>0</v>
      </c>
      <c r="G53" s="33">
        <f>IFERROR(SUMIFS(Factures!$I:$I,Factures!$D:$D,$A53,Factures!$B:$B,"&gt;="&amp;$B$4,Factures!$B:$B,"&lt;="&amp;$B$5,Factures!$A:$A,"Année 4"),0)</f>
        <v>0</v>
      </c>
      <c r="H53" s="33">
        <f>IFERROR(SUMIFS(Factures!$I:$I,Factures!$D:$D,$A53,Factures!$B:$B,"&gt;="&amp;$B$4,Factures!$B:$B,"&lt;="&amp;$B$5,Factures!$A:$A,"Année 5"),0)</f>
        <v>0</v>
      </c>
      <c r="I53" s="33">
        <f t="shared" si="4"/>
        <v>0</v>
      </c>
      <c r="J53" s="33">
        <f t="shared" si="5"/>
        <v>0</v>
      </c>
      <c r="K53" s="45"/>
      <c r="L53" s="55"/>
      <c r="M53" s="56"/>
      <c r="N53" s="56"/>
      <c r="O53" s="57"/>
      <c r="P53" s="6"/>
      <c r="Q53" s="6"/>
      <c r="R53" s="6"/>
    </row>
    <row r="54" spans="1:18">
      <c r="A54" s="62"/>
      <c r="B54" s="63"/>
      <c r="C54" s="43"/>
      <c r="D54" s="33">
        <f>IFERROR(SUMIFS(Factures!$I:$I,Factures!$D:$D,$A54,Factures!$B:$B,"&gt;="&amp;$B$4,Factures!$B:$B,"&lt;="&amp;$B$5,Factures!$A:$A,"Année 1"),0)</f>
        <v>0</v>
      </c>
      <c r="E54" s="33">
        <f>IFERROR(SUMIFS(Factures!$I:$I,Factures!$D:$D,$A54,Factures!$B:$B,"&gt;="&amp;$B$4,Factures!$B:$B,"&lt;="&amp;$B$5,Factures!$A:$A,"Année 2"),0)</f>
        <v>0</v>
      </c>
      <c r="F54" s="33">
        <f>IFERROR(SUMIFS(Factures!$I:$I,Factures!$D:$D,$A54,Factures!$B:$B,"&gt;="&amp;$B$4,Factures!$B:$B,"&lt;="&amp;$B$5,Factures!$A:$A,"Année 3"),0)</f>
        <v>0</v>
      </c>
      <c r="G54" s="33">
        <f>IFERROR(SUMIFS(Factures!$I:$I,Factures!$D:$D,$A54,Factures!$B:$B,"&gt;="&amp;$B$4,Factures!$B:$B,"&lt;="&amp;$B$5,Factures!$A:$A,"Année 4"),0)</f>
        <v>0</v>
      </c>
      <c r="H54" s="33">
        <f>IFERROR(SUMIFS(Factures!$I:$I,Factures!$D:$D,$A54,Factures!$B:$B,"&gt;="&amp;$B$4,Factures!$B:$B,"&lt;="&amp;$B$5,Factures!$A:$A,"Année 5"),0)</f>
        <v>0</v>
      </c>
      <c r="I54" s="33">
        <f t="shared" si="4"/>
        <v>0</v>
      </c>
      <c r="J54" s="33">
        <f t="shared" si="5"/>
        <v>0</v>
      </c>
      <c r="K54" s="45"/>
      <c r="L54" s="55"/>
      <c r="M54" s="56"/>
      <c r="N54" s="56"/>
      <c r="O54" s="57"/>
      <c r="P54" s="6"/>
      <c r="Q54" s="6"/>
      <c r="R54" s="6"/>
    </row>
    <row r="55" spans="1:18">
      <c r="A55" s="62"/>
      <c r="B55" s="63"/>
      <c r="C55" s="43"/>
      <c r="D55" s="33">
        <f>IFERROR(SUMIFS(Factures!$I:$I,Factures!$D:$D,$A55,Factures!$B:$B,"&gt;="&amp;$B$4,Factures!$B:$B,"&lt;="&amp;$B$5,Factures!$A:$A,"Année 1"),0)</f>
        <v>0</v>
      </c>
      <c r="E55" s="33">
        <f>IFERROR(SUMIFS(Factures!$I:$I,Factures!$D:$D,$A55,Factures!$B:$B,"&gt;="&amp;$B$4,Factures!$B:$B,"&lt;="&amp;$B$5,Factures!$A:$A,"Année 2"),0)</f>
        <v>0</v>
      </c>
      <c r="F55" s="33">
        <f>IFERROR(SUMIFS(Factures!$I:$I,Factures!$D:$D,$A55,Factures!$B:$B,"&gt;="&amp;$B$4,Factures!$B:$B,"&lt;="&amp;$B$5,Factures!$A:$A,"Année 3"),0)</f>
        <v>0</v>
      </c>
      <c r="G55" s="33">
        <f>IFERROR(SUMIFS(Factures!$I:$I,Factures!$D:$D,$A55,Factures!$B:$B,"&gt;="&amp;$B$4,Factures!$B:$B,"&lt;="&amp;$B$5,Factures!$A:$A,"Année 4"),0)</f>
        <v>0</v>
      </c>
      <c r="H55" s="33">
        <f>IFERROR(SUMIFS(Factures!$I:$I,Factures!$D:$D,$A55,Factures!$B:$B,"&gt;="&amp;$B$4,Factures!$B:$B,"&lt;="&amp;$B$5,Factures!$A:$A,"Année 5"),0)</f>
        <v>0</v>
      </c>
      <c r="I55" s="33">
        <f t="shared" si="4"/>
        <v>0</v>
      </c>
      <c r="J55" s="33">
        <f t="shared" si="5"/>
        <v>0</v>
      </c>
      <c r="K55" s="45"/>
      <c r="L55" s="55"/>
      <c r="M55" s="56"/>
      <c r="N55" s="56"/>
      <c r="O55" s="57"/>
      <c r="P55" s="6"/>
      <c r="Q55" s="6"/>
      <c r="R55" s="6"/>
    </row>
    <row r="56" spans="1:18">
      <c r="A56" s="62"/>
      <c r="B56" s="63"/>
      <c r="C56" s="43"/>
      <c r="D56" s="33">
        <f>IFERROR(SUMIFS(Factures!$I:$I,Factures!$D:$D,$A56,Factures!$B:$B,"&gt;="&amp;$B$4,Factures!$B:$B,"&lt;="&amp;$B$5,Factures!$A:$A,"Année 1"),0)</f>
        <v>0</v>
      </c>
      <c r="E56" s="33">
        <f>IFERROR(SUMIFS(Factures!$I:$I,Factures!$D:$D,$A56,Factures!$B:$B,"&gt;="&amp;$B$4,Factures!$B:$B,"&lt;="&amp;$B$5,Factures!$A:$A,"Année 2"),0)</f>
        <v>0</v>
      </c>
      <c r="F56" s="33">
        <f>IFERROR(SUMIFS(Factures!$I:$I,Factures!$D:$D,$A56,Factures!$B:$B,"&gt;="&amp;$B$4,Factures!$B:$B,"&lt;="&amp;$B$5,Factures!$A:$A,"Année 3"),0)</f>
        <v>0</v>
      </c>
      <c r="G56" s="33">
        <f>IFERROR(SUMIFS(Factures!$I:$I,Factures!$D:$D,$A56,Factures!$B:$B,"&gt;="&amp;$B$4,Factures!$B:$B,"&lt;="&amp;$B$5,Factures!$A:$A,"Année 4"),0)</f>
        <v>0</v>
      </c>
      <c r="H56" s="33">
        <f>IFERROR(SUMIFS(Factures!$I:$I,Factures!$D:$D,$A56,Factures!$B:$B,"&gt;="&amp;$B$4,Factures!$B:$B,"&lt;="&amp;$B$5,Factures!$A:$A,"Année 5"),0)</f>
        <v>0</v>
      </c>
      <c r="I56" s="33">
        <f t="shared" si="4"/>
        <v>0</v>
      </c>
      <c r="J56" s="33">
        <f t="shared" si="5"/>
        <v>0</v>
      </c>
      <c r="K56" s="45"/>
      <c r="L56" s="55"/>
      <c r="M56" s="56"/>
      <c r="N56" s="56"/>
      <c r="O56" s="57"/>
      <c r="P56" s="6"/>
      <c r="Q56" s="6"/>
      <c r="R56" s="6"/>
    </row>
    <row r="57" spans="1:18">
      <c r="A57" s="62"/>
      <c r="B57" s="63"/>
      <c r="C57" s="43"/>
      <c r="D57" s="33">
        <f>IFERROR(SUMIFS(Factures!$I:$I,Factures!$D:$D,$A57,Factures!$B:$B,"&gt;="&amp;$B$4,Factures!$B:$B,"&lt;="&amp;$B$5,Factures!$A:$A,"Année 1"),0)</f>
        <v>0</v>
      </c>
      <c r="E57" s="33">
        <f>IFERROR(SUMIFS(Factures!$I:$I,Factures!$D:$D,$A57,Factures!$B:$B,"&gt;="&amp;$B$4,Factures!$B:$B,"&lt;="&amp;$B$5,Factures!$A:$A,"Année 2"),0)</f>
        <v>0</v>
      </c>
      <c r="F57" s="33">
        <f>IFERROR(SUMIFS(Factures!$I:$I,Factures!$D:$D,$A57,Factures!$B:$B,"&gt;="&amp;$B$4,Factures!$B:$B,"&lt;="&amp;$B$5,Factures!$A:$A,"Année 3"),0)</f>
        <v>0</v>
      </c>
      <c r="G57" s="33">
        <f>IFERROR(SUMIFS(Factures!$I:$I,Factures!$D:$D,$A57,Factures!$B:$B,"&gt;="&amp;$B$4,Factures!$B:$B,"&lt;="&amp;$B$5,Factures!$A:$A,"Année 4"),0)</f>
        <v>0</v>
      </c>
      <c r="H57" s="33">
        <f>IFERROR(SUMIFS(Factures!$I:$I,Factures!$D:$D,$A57,Factures!$B:$B,"&gt;="&amp;$B$4,Factures!$B:$B,"&lt;="&amp;$B$5,Factures!$A:$A,"Année 5"),0)</f>
        <v>0</v>
      </c>
      <c r="I57" s="33">
        <f t="shared" si="4"/>
        <v>0</v>
      </c>
      <c r="J57" s="33">
        <f t="shared" si="5"/>
        <v>0</v>
      </c>
      <c r="K57" s="45"/>
      <c r="L57" s="55"/>
      <c r="M57" s="56"/>
      <c r="N57" s="56"/>
      <c r="O57" s="57"/>
      <c r="P57" s="6"/>
      <c r="Q57" s="6"/>
      <c r="R57" s="6"/>
    </row>
    <row r="58" spans="1:18">
      <c r="A58" s="62"/>
      <c r="B58" s="63"/>
      <c r="C58" s="43"/>
      <c r="D58" s="33">
        <f>IFERROR(SUMIFS(Factures!$I:$I,Factures!$D:$D,$A58,Factures!$B:$B,"&gt;="&amp;$B$4,Factures!$B:$B,"&lt;="&amp;$B$5,Factures!$A:$A,"Année 1"),0)</f>
        <v>0</v>
      </c>
      <c r="E58" s="33">
        <f>IFERROR(SUMIFS(Factures!$I:$I,Factures!$D:$D,$A58,Factures!$B:$B,"&gt;="&amp;$B$4,Factures!$B:$B,"&lt;="&amp;$B$5,Factures!$A:$A,"Année 2"),0)</f>
        <v>0</v>
      </c>
      <c r="F58" s="33">
        <f>IFERROR(SUMIFS(Factures!$I:$I,Factures!$D:$D,$A58,Factures!$B:$B,"&gt;="&amp;$B$4,Factures!$B:$B,"&lt;="&amp;$B$5,Factures!$A:$A,"Année 3"),0)</f>
        <v>0</v>
      </c>
      <c r="G58" s="33">
        <f>IFERROR(SUMIFS(Factures!$I:$I,Factures!$D:$D,$A58,Factures!$B:$B,"&gt;="&amp;$B$4,Factures!$B:$B,"&lt;="&amp;$B$5,Factures!$A:$A,"Année 4"),0)</f>
        <v>0</v>
      </c>
      <c r="H58" s="33">
        <f>IFERROR(SUMIFS(Factures!$I:$I,Factures!$D:$D,$A58,Factures!$B:$B,"&gt;="&amp;$B$4,Factures!$B:$B,"&lt;="&amp;$B$5,Factures!$A:$A,"Année 5"),0)</f>
        <v>0</v>
      </c>
      <c r="I58" s="33">
        <f t="shared" si="4"/>
        <v>0</v>
      </c>
      <c r="J58" s="33">
        <f t="shared" si="5"/>
        <v>0</v>
      </c>
      <c r="K58" s="45"/>
      <c r="L58" s="55"/>
      <c r="M58" s="56"/>
      <c r="N58" s="56"/>
      <c r="O58" s="57"/>
      <c r="P58" s="6"/>
      <c r="Q58" s="6"/>
      <c r="R58" s="6"/>
    </row>
    <row r="59" spans="1:18">
      <c r="A59" s="62"/>
      <c r="B59" s="63"/>
      <c r="C59" s="43"/>
      <c r="D59" s="33">
        <f>IFERROR(SUMIFS(Factures!$I:$I,Factures!$D:$D,$A59,Factures!$B:$B,"&gt;="&amp;$B$4,Factures!$B:$B,"&lt;="&amp;$B$5,Factures!$A:$A,"Année 1"),0)</f>
        <v>0</v>
      </c>
      <c r="E59" s="33">
        <f>IFERROR(SUMIFS(Factures!$I:$I,Factures!$D:$D,$A59,Factures!$B:$B,"&gt;="&amp;$B$4,Factures!$B:$B,"&lt;="&amp;$B$5,Factures!$A:$A,"Année 2"),0)</f>
        <v>0</v>
      </c>
      <c r="F59" s="33">
        <f>IFERROR(SUMIFS(Factures!$I:$I,Factures!$D:$D,$A59,Factures!$B:$B,"&gt;="&amp;$B$4,Factures!$B:$B,"&lt;="&amp;$B$5,Factures!$A:$A,"Année 3"),0)</f>
        <v>0</v>
      </c>
      <c r="G59" s="33">
        <f>IFERROR(SUMIFS(Factures!$I:$I,Factures!$D:$D,$A59,Factures!$B:$B,"&gt;="&amp;$B$4,Factures!$B:$B,"&lt;="&amp;$B$5,Factures!$A:$A,"Année 4"),0)</f>
        <v>0</v>
      </c>
      <c r="H59" s="33">
        <f>IFERROR(SUMIFS(Factures!$I:$I,Factures!$D:$D,$A59,Factures!$B:$B,"&gt;="&amp;$B$4,Factures!$B:$B,"&lt;="&amp;$B$5,Factures!$A:$A,"Année 5"),0)</f>
        <v>0</v>
      </c>
      <c r="I59" s="33">
        <f t="shared" si="4"/>
        <v>0</v>
      </c>
      <c r="J59" s="33">
        <f t="shared" si="5"/>
        <v>0</v>
      </c>
      <c r="K59" s="45"/>
      <c r="L59" s="55"/>
      <c r="M59" s="56"/>
      <c r="N59" s="56"/>
      <c r="O59" s="57"/>
      <c r="P59" s="6"/>
      <c r="Q59" s="6"/>
      <c r="R59" s="6"/>
    </row>
    <row r="60" spans="1:18">
      <c r="A60" s="62"/>
      <c r="B60" s="63"/>
      <c r="C60" s="43"/>
      <c r="D60" s="33">
        <f>IFERROR(SUMIFS(Factures!$I:$I,Factures!$D:$D,$A60,Factures!$B:$B,"&gt;="&amp;$B$4,Factures!$B:$B,"&lt;="&amp;$B$5,Factures!$A:$A,"Année 1"),0)</f>
        <v>0</v>
      </c>
      <c r="E60" s="33">
        <f>IFERROR(SUMIFS(Factures!$I:$I,Factures!$D:$D,$A60,Factures!$B:$B,"&gt;="&amp;$B$4,Factures!$B:$B,"&lt;="&amp;$B$5,Factures!$A:$A,"Année 2"),0)</f>
        <v>0</v>
      </c>
      <c r="F60" s="33">
        <f>IFERROR(SUMIFS(Factures!$I:$I,Factures!$D:$D,$A60,Factures!$B:$B,"&gt;="&amp;$B$4,Factures!$B:$B,"&lt;="&amp;$B$5,Factures!$A:$A,"Année 3"),0)</f>
        <v>0</v>
      </c>
      <c r="G60" s="33">
        <f>IFERROR(SUMIFS(Factures!$I:$I,Factures!$D:$D,$A60,Factures!$B:$B,"&gt;="&amp;$B$4,Factures!$B:$B,"&lt;="&amp;$B$5,Factures!$A:$A,"Année 4"),0)</f>
        <v>0</v>
      </c>
      <c r="H60" s="33">
        <f>IFERROR(SUMIFS(Factures!$I:$I,Factures!$D:$D,$A60,Factures!$B:$B,"&gt;="&amp;$B$4,Factures!$B:$B,"&lt;="&amp;$B$5,Factures!$A:$A,"Année 5"),0)</f>
        <v>0</v>
      </c>
      <c r="I60" s="33">
        <f t="shared" si="4"/>
        <v>0</v>
      </c>
      <c r="J60" s="33">
        <f t="shared" si="5"/>
        <v>0</v>
      </c>
      <c r="K60" s="45"/>
      <c r="L60" s="55"/>
      <c r="M60" s="56"/>
      <c r="N60" s="56"/>
      <c r="O60" s="57"/>
      <c r="P60" s="6"/>
      <c r="Q60" s="6"/>
      <c r="R60" s="6"/>
    </row>
    <row r="61" spans="1:18">
      <c r="A61" s="62"/>
      <c r="B61" s="63"/>
      <c r="C61" s="43"/>
      <c r="D61" s="33">
        <f>IFERROR(SUMIFS(Factures!$I:$I,Factures!$D:$D,$A61,Factures!$B:$B,"&gt;="&amp;$B$4,Factures!$B:$B,"&lt;="&amp;$B$5,Factures!$A:$A,"Année 1"),0)</f>
        <v>0</v>
      </c>
      <c r="E61" s="33">
        <f>IFERROR(SUMIFS(Factures!$I:$I,Factures!$D:$D,$A61,Factures!$B:$B,"&gt;="&amp;$B$4,Factures!$B:$B,"&lt;="&amp;$B$5,Factures!$A:$A,"Année 2"),0)</f>
        <v>0</v>
      </c>
      <c r="F61" s="33">
        <f>IFERROR(SUMIFS(Factures!$I:$I,Factures!$D:$D,$A61,Factures!$B:$B,"&gt;="&amp;$B$4,Factures!$B:$B,"&lt;="&amp;$B$5,Factures!$A:$A,"Année 3"),0)</f>
        <v>0</v>
      </c>
      <c r="G61" s="33">
        <f>IFERROR(SUMIFS(Factures!$I:$I,Factures!$D:$D,$A61,Factures!$B:$B,"&gt;="&amp;$B$4,Factures!$B:$B,"&lt;="&amp;$B$5,Factures!$A:$A,"Année 4"),0)</f>
        <v>0</v>
      </c>
      <c r="H61" s="33">
        <f>IFERROR(SUMIFS(Factures!$I:$I,Factures!$D:$D,$A61,Factures!$B:$B,"&gt;="&amp;$B$4,Factures!$B:$B,"&lt;="&amp;$B$5,Factures!$A:$A,"Année 5"),0)</f>
        <v>0</v>
      </c>
      <c r="I61" s="33">
        <f t="shared" si="4"/>
        <v>0</v>
      </c>
      <c r="J61" s="33">
        <f t="shared" si="5"/>
        <v>0</v>
      </c>
      <c r="K61" s="45"/>
      <c r="L61" s="55"/>
      <c r="M61" s="56"/>
      <c r="N61" s="56"/>
      <c r="O61" s="57"/>
      <c r="P61" s="6"/>
      <c r="Q61" s="6"/>
      <c r="R61" s="6"/>
    </row>
    <row r="62" spans="1:18">
      <c r="A62" s="62"/>
      <c r="B62" s="63"/>
      <c r="C62" s="43"/>
      <c r="D62" s="33">
        <f>IFERROR(SUMIFS(Factures!$I:$I,Factures!$D:$D,$A62,Factures!$B:$B,"&gt;="&amp;$B$4,Factures!$B:$B,"&lt;="&amp;$B$5,Factures!$A:$A,"Année 1"),0)</f>
        <v>0</v>
      </c>
      <c r="E62" s="33">
        <f>IFERROR(SUMIFS(Factures!$I:$I,Factures!$D:$D,$A62,Factures!$B:$B,"&gt;="&amp;$B$4,Factures!$B:$B,"&lt;="&amp;$B$5,Factures!$A:$A,"Année 2"),0)</f>
        <v>0</v>
      </c>
      <c r="F62" s="33">
        <f>IFERROR(SUMIFS(Factures!$I:$I,Factures!$D:$D,$A62,Factures!$B:$B,"&gt;="&amp;$B$4,Factures!$B:$B,"&lt;="&amp;$B$5,Factures!$A:$A,"Année 3"),0)</f>
        <v>0</v>
      </c>
      <c r="G62" s="33">
        <f>IFERROR(SUMIFS(Factures!$I:$I,Factures!$D:$D,$A62,Factures!$B:$B,"&gt;="&amp;$B$4,Factures!$B:$B,"&lt;="&amp;$B$5,Factures!$A:$A,"Année 4"),0)</f>
        <v>0</v>
      </c>
      <c r="H62" s="33">
        <f>IFERROR(SUMIFS(Factures!$I:$I,Factures!$D:$D,$A62,Factures!$B:$B,"&gt;="&amp;$B$4,Factures!$B:$B,"&lt;="&amp;$B$5,Factures!$A:$A,"Année 5"),0)</f>
        <v>0</v>
      </c>
      <c r="I62" s="33">
        <f t="shared" si="4"/>
        <v>0</v>
      </c>
      <c r="J62" s="33">
        <f t="shared" si="5"/>
        <v>0</v>
      </c>
      <c r="K62" s="45"/>
      <c r="L62" s="55"/>
      <c r="M62" s="56"/>
      <c r="N62" s="56"/>
      <c r="O62" s="57"/>
      <c r="P62" s="6"/>
      <c r="Q62" s="6"/>
      <c r="R62" s="6"/>
    </row>
    <row r="63" spans="1:18">
      <c r="A63" s="62"/>
      <c r="B63" s="63"/>
      <c r="C63" s="43"/>
      <c r="D63" s="33">
        <f>IFERROR(SUMIFS(Factures!$I:$I,Factures!$D:$D,$A63,Factures!$B:$B,"&gt;="&amp;$B$4,Factures!$B:$B,"&lt;="&amp;$B$5,Factures!$A:$A,"Année 1"),0)</f>
        <v>0</v>
      </c>
      <c r="E63" s="33">
        <f>IFERROR(SUMIFS(Factures!$I:$I,Factures!$D:$D,$A63,Factures!$B:$B,"&gt;="&amp;$B$4,Factures!$B:$B,"&lt;="&amp;$B$5,Factures!$A:$A,"Année 2"),0)</f>
        <v>0</v>
      </c>
      <c r="F63" s="33">
        <f>IFERROR(SUMIFS(Factures!$I:$I,Factures!$D:$D,$A63,Factures!$B:$B,"&gt;="&amp;$B$4,Factures!$B:$B,"&lt;="&amp;$B$5,Factures!$A:$A,"Année 3"),0)</f>
        <v>0</v>
      </c>
      <c r="G63" s="33">
        <f>IFERROR(SUMIFS(Factures!$I:$I,Factures!$D:$D,$A63,Factures!$B:$B,"&gt;="&amp;$B$4,Factures!$B:$B,"&lt;="&amp;$B$5,Factures!$A:$A,"Année 4"),0)</f>
        <v>0</v>
      </c>
      <c r="H63" s="33">
        <f>IFERROR(SUMIFS(Factures!$I:$I,Factures!$D:$D,$A63,Factures!$B:$B,"&gt;="&amp;$B$4,Factures!$B:$B,"&lt;="&amp;$B$5,Factures!$A:$A,"Année 5"),0)</f>
        <v>0</v>
      </c>
      <c r="I63" s="33">
        <f t="shared" si="4"/>
        <v>0</v>
      </c>
      <c r="J63" s="33">
        <f t="shared" si="5"/>
        <v>0</v>
      </c>
      <c r="K63" s="45"/>
      <c r="L63" s="55"/>
      <c r="M63" s="56"/>
      <c r="N63" s="56"/>
      <c r="O63" s="57"/>
      <c r="P63" s="6"/>
      <c r="Q63" s="6"/>
      <c r="R63" s="6"/>
    </row>
    <row r="64" spans="1:18">
      <c r="A64" s="62"/>
      <c r="B64" s="63"/>
      <c r="C64" s="43"/>
      <c r="D64" s="33">
        <f>IFERROR(SUMIFS(Factures!$I:$I,Factures!$D:$D,$A64,Factures!$B:$B,"&gt;="&amp;$B$4,Factures!$B:$B,"&lt;="&amp;$B$5,Factures!$A:$A,"Année 1"),0)</f>
        <v>0</v>
      </c>
      <c r="E64" s="33">
        <f>IFERROR(SUMIFS(Factures!$I:$I,Factures!$D:$D,$A64,Factures!$B:$B,"&gt;="&amp;$B$4,Factures!$B:$B,"&lt;="&amp;$B$5,Factures!$A:$A,"Année 2"),0)</f>
        <v>0</v>
      </c>
      <c r="F64" s="33">
        <f>IFERROR(SUMIFS(Factures!$I:$I,Factures!$D:$D,$A64,Factures!$B:$B,"&gt;="&amp;$B$4,Factures!$B:$B,"&lt;="&amp;$B$5,Factures!$A:$A,"Année 3"),0)</f>
        <v>0</v>
      </c>
      <c r="G64" s="33">
        <f>IFERROR(SUMIFS(Factures!$I:$I,Factures!$D:$D,$A64,Factures!$B:$B,"&gt;="&amp;$B$4,Factures!$B:$B,"&lt;="&amp;$B$5,Factures!$A:$A,"Année 4"),0)</f>
        <v>0</v>
      </c>
      <c r="H64" s="33">
        <f>IFERROR(SUMIFS(Factures!$I:$I,Factures!$D:$D,$A64,Factures!$B:$B,"&gt;="&amp;$B$4,Factures!$B:$B,"&lt;="&amp;$B$5,Factures!$A:$A,"Année 5"),0)</f>
        <v>0</v>
      </c>
      <c r="I64" s="33">
        <f t="shared" si="4"/>
        <v>0</v>
      </c>
      <c r="J64" s="48">
        <f t="shared" si="5"/>
        <v>0</v>
      </c>
      <c r="K64" s="45"/>
      <c r="L64" s="55"/>
      <c r="M64" s="56"/>
      <c r="N64" s="56"/>
      <c r="O64" s="57"/>
      <c r="P64" s="6"/>
      <c r="Q64" s="6"/>
      <c r="R64" s="6"/>
    </row>
    <row r="65" spans="1:15">
      <c r="A65" s="64" t="s">
        <v>56</v>
      </c>
      <c r="B65" s="65"/>
      <c r="C65" s="34">
        <f t="shared" ref="C65:H65" si="6">SUM(C35:C64)</f>
        <v>0</v>
      </c>
      <c r="D65" s="34">
        <f t="shared" si="6"/>
        <v>0</v>
      </c>
      <c r="E65" s="34">
        <f t="shared" si="6"/>
        <v>0</v>
      </c>
      <c r="F65" s="34">
        <f t="shared" si="6"/>
        <v>0</v>
      </c>
      <c r="G65" s="34">
        <f t="shared" si="6"/>
        <v>0</v>
      </c>
      <c r="H65" s="34">
        <f t="shared" si="6"/>
        <v>0</v>
      </c>
      <c r="I65" s="33">
        <f t="shared" si="4"/>
        <v>0</v>
      </c>
      <c r="J65" s="82">
        <f>C65-D65</f>
        <v>0</v>
      </c>
      <c r="K65" s="83"/>
      <c r="L65" s="15"/>
      <c r="M65" s="15"/>
      <c r="N65" s="15"/>
      <c r="O65" s="15"/>
    </row>
    <row r="66" spans="1:15">
      <c r="A66" s="60"/>
      <c r="B66" s="61"/>
      <c r="C66" s="17"/>
      <c r="D66" s="17"/>
      <c r="E66" s="17"/>
      <c r="F66" s="17"/>
      <c r="G66" s="17"/>
      <c r="H66" s="17"/>
      <c r="I66" s="17"/>
      <c r="J66" s="17"/>
      <c r="K66" s="17"/>
      <c r="L66" s="15"/>
      <c r="M66" s="15"/>
      <c r="N66" s="15"/>
      <c r="O66" s="15"/>
    </row>
    <row r="67" spans="1:15">
      <c r="A67" s="58" t="s">
        <v>57</v>
      </c>
      <c r="B67" s="59"/>
      <c r="C67" s="33">
        <f>C30-C65</f>
        <v>0</v>
      </c>
      <c r="D67" s="33">
        <f t="shared" ref="D67:I67" si="7">D30-D65</f>
        <v>0</v>
      </c>
      <c r="E67" s="33">
        <f t="shared" si="7"/>
        <v>0</v>
      </c>
      <c r="F67" s="33">
        <f t="shared" si="7"/>
        <v>0</v>
      </c>
      <c r="G67" s="33">
        <f t="shared" si="7"/>
        <v>0</v>
      </c>
      <c r="H67" s="33">
        <f t="shared" si="7"/>
        <v>0</v>
      </c>
      <c r="I67" s="33">
        <f t="shared" si="7"/>
        <v>0</v>
      </c>
      <c r="J67" s="33">
        <f>C67-D67</f>
        <v>0</v>
      </c>
      <c r="K67" s="17"/>
      <c r="L67" s="15"/>
      <c r="M67" s="15"/>
      <c r="N67" s="15"/>
      <c r="O67" s="15"/>
    </row>
  </sheetData>
  <sheetProtection algorithmName="SHA-512" hashValue="fXd1hKVfw4AnvSI3NzWc4rIdiyE7naRUDx5PLiTzyFh168d8zgpK+4NiVCiOMO1OofrEN2TxFhY9z3s1VN2fvA==" saltValue="3rnkX09GZXHy+3xBzKinFA==" spinCount="100000" sheet="1" selectLockedCells="1"/>
  <mergeCells count="79">
    <mergeCell ref="A35:B35"/>
    <mergeCell ref="B1:J1"/>
    <mergeCell ref="B2:J2"/>
    <mergeCell ref="B3:J3"/>
    <mergeCell ref="B4:J4"/>
    <mergeCell ref="B5:J5"/>
    <mergeCell ref="A33:O33"/>
    <mergeCell ref="L34:O34"/>
    <mergeCell ref="A32:O32"/>
    <mergeCell ref="A30:B30"/>
    <mergeCell ref="B6:J6"/>
    <mergeCell ref="B7:J7"/>
    <mergeCell ref="B8:J8"/>
    <mergeCell ref="A34:B34"/>
    <mergeCell ref="B9:J9"/>
    <mergeCell ref="A11:K11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7:B67"/>
    <mergeCell ref="A66:B66"/>
    <mergeCell ref="A61:B61"/>
    <mergeCell ref="A62:B62"/>
    <mergeCell ref="A63:B63"/>
    <mergeCell ref="A64:B64"/>
    <mergeCell ref="A65:B65"/>
    <mergeCell ref="L64:O64"/>
    <mergeCell ref="L55:O55"/>
    <mergeCell ref="L56:O56"/>
    <mergeCell ref="L57:O57"/>
    <mergeCell ref="L58:O58"/>
    <mergeCell ref="L59:O59"/>
    <mergeCell ref="L49:O49"/>
    <mergeCell ref="L60:O60"/>
    <mergeCell ref="L61:O61"/>
    <mergeCell ref="L62:O62"/>
    <mergeCell ref="L63:O63"/>
    <mergeCell ref="L50:O50"/>
    <mergeCell ref="L51:O51"/>
    <mergeCell ref="L52:O52"/>
    <mergeCell ref="L53:O53"/>
    <mergeCell ref="L54:O54"/>
    <mergeCell ref="L44:O44"/>
    <mergeCell ref="L45:O45"/>
    <mergeCell ref="L46:O46"/>
    <mergeCell ref="L47:O47"/>
    <mergeCell ref="L48:O48"/>
    <mergeCell ref="L39:O39"/>
    <mergeCell ref="L40:O40"/>
    <mergeCell ref="L41:O41"/>
    <mergeCell ref="L42:O42"/>
    <mergeCell ref="L43:O43"/>
    <mergeCell ref="M11:Q11"/>
    <mergeCell ref="L35:O35"/>
    <mergeCell ref="L36:O36"/>
    <mergeCell ref="L37:O37"/>
    <mergeCell ref="L38:O38"/>
  </mergeCells>
  <conditionalFormatting sqref="K14:K16">
    <cfRule type="expression" dxfId="7" priority="36">
      <formula>AND($C14&lt;&gt;"",K14="")</formula>
    </cfRule>
    <cfRule type="expression" dxfId="6" priority="37">
      <formula>AND($C14&lt;&gt;"",K14="")</formula>
    </cfRule>
    <cfRule type="expression" priority="38">
      <formula>AND($C$14&lt;&gt;"",K14="")</formula>
    </cfRule>
  </conditionalFormatting>
  <conditionalFormatting sqref="K20:K29">
    <cfRule type="expression" dxfId="5" priority="32">
      <formula>AND($C20&lt;&gt;"",K20="")</formula>
    </cfRule>
    <cfRule type="expression" dxfId="4" priority="33">
      <formula>AND($C20&lt;&gt;"",K20="")</formula>
    </cfRule>
    <cfRule type="expression" priority="34">
      <formula>AND($C$14&lt;&gt;"",K20="")</formula>
    </cfRule>
  </conditionalFormatting>
  <conditionalFormatting sqref="K35:K64">
    <cfRule type="expression" dxfId="2" priority="29">
      <formula>NOT(ISBLANK($C35))</formula>
    </cfRule>
  </conditionalFormatting>
  <conditionalFormatting sqref="K35:K64">
    <cfRule type="expression" priority="3" stopIfTrue="1">
      <formula>K35&lt;&gt;""</formula>
    </cfRule>
  </conditionalFormatting>
  <conditionalFormatting sqref="L35:O35">
    <cfRule type="expression" dxfId="3" priority="2">
      <formula>$K35="Non"</formula>
    </cfRule>
  </conditionalFormatting>
  <conditionalFormatting sqref="L36:O64">
    <cfRule type="expression" dxfId="0" priority="1">
      <formula>$K36="Non"</formula>
    </cfRule>
  </conditionalFormatting>
  <dataValidations xWindow="1394" yWindow="446" count="6">
    <dataValidation type="list" allowBlank="1" showInputMessage="1" showErrorMessage="1" sqref="B20:B29 B14:B17" xr:uid="{00000000-0002-0000-0100-000001000000}">
      <formula1>"Argent,Biens et services"</formula1>
    </dataValidation>
    <dataValidation allowBlank="1" showInputMessage="1" showErrorMessage="1" promptTitle="Entrer la date" prompt="aaaa-mm-jj (ex. : 2025-01-31)" sqref="B5:J5" xr:uid="{00000000-0002-0000-0100-000002000000}"/>
    <dataValidation allowBlank="1" showInputMessage="1" showErrorMessage="1" promptTitle="Nom de l'Organisme" prompt="Tel que sur la lettre patente" sqref="B1:J1" xr:uid="{00000000-0002-0000-0100-000004000000}"/>
    <dataValidation type="list" allowBlank="1" showInputMessage="1" showErrorMessage="1" prompt="Si vous ne prévoyez pas pouvoir fournir une facture lors de la reddition de compte, inscrivez « Non »._x000a_" sqref="K35:K65" xr:uid="{00000000-0002-0000-0100-000005000000}">
      <formula1>"Oui,Non"</formula1>
    </dataValidation>
    <dataValidation allowBlank="1" showInputMessage="1" showErrorMessage="1" prompt="Les contributions en biens et services sont non monétaires. Expliquez votre calcul._x000a_" sqref="L35:O64" xr:uid="{00000000-0002-0000-0100-000006000000}"/>
    <dataValidation allowBlank="1" showInputMessage="1" showErrorMessage="1" error="_x000a_" promptTitle="Entrer la date" prompt="aaaa-mm-jj _x000a_ (ex. : 2025-01-31)" sqref="B4:J4" xr:uid="{8E2993FA-9430-4C04-BC53-DAD7E96E50F7}"/>
  </dataValidations>
  <pageMargins left="0.23622047244094491" right="0.23622047244094491" top="0.35433070866141742" bottom="0.35433070866141742" header="0.11811023622047249" footer="0.31496062992125978"/>
  <pageSetup paperSize="130" scale="58" fitToHeight="0" orientation="landscape" horizontalDpi="1200" verticalDpi="1200" r:id="rId1"/>
  <rowBreaks count="1" manualBreakCount="1">
    <brk id="30" max="16383" man="1"/>
  </rowBreak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791785A3-66A3-44D3-AF2F-D4C18461B6BB}">
            <xm:f>AND(COUNTIF(Factures!$A:$A,"Année 1")&gt;0,NOT(ISBLANK(Factures!$F2)))</xm:f>
            <x14:dxf>
              <fill>
                <patternFill patternType="darkVertical">
                  <fgColor rgb="FFFF7C80"/>
                </patternFill>
              </fill>
            </x14:dxf>
          </x14:cfRule>
          <xm:sqref>D13</xm:sqref>
        </x14:conditionalFormatting>
        <x14:conditionalFormatting xmlns:xm="http://schemas.microsoft.com/office/excel/2006/main">
          <x14:cfRule type="expression" priority="10" id="{51D15D88-A7B0-436C-B027-68EA60B2C939}">
            <xm:f>AND(COUNTIF(Factures!$A:$A,"Année 1")&gt;0,NOT(ISBLANK(Factures!$F2)))</xm:f>
            <x14:dxf>
              <fill>
                <patternFill patternType="darkVertical">
                  <fgColor rgb="FFFF7C80"/>
                </patternFill>
              </fill>
            </x14:dxf>
          </x14:cfRule>
          <xm:sqref>D19</xm:sqref>
        </x14:conditionalFormatting>
        <x14:conditionalFormatting xmlns:xm="http://schemas.microsoft.com/office/excel/2006/main">
          <x14:cfRule type="expression" priority="14" id="{5EE7C3BD-AD9C-46E7-BAF2-D181F92E272B}">
            <xm:f>AND(COUNTIF(Factures!$A:$A,"Année 2")&gt;0,NOT(ISBLANK(Factures!$F2)))</xm:f>
            <x14:dxf>
              <fill>
                <patternFill patternType="darkVertical">
                  <fgColor rgb="FFFF7C80"/>
                </patternFill>
              </fill>
            </x14:dxf>
          </x14:cfRule>
          <xm:sqref>E13</xm:sqref>
        </x14:conditionalFormatting>
        <x14:conditionalFormatting xmlns:xm="http://schemas.microsoft.com/office/excel/2006/main">
          <x14:cfRule type="expression" priority="9" id="{04F2C879-AE53-4BEC-A68C-B0E34E2E033D}">
            <xm:f>AND(COUNTIF(Factures!$A:$A,"Année 2")&gt;0,NOT(ISBLANK(Factures!$F2)))</xm:f>
            <x14:dxf>
              <fill>
                <patternFill patternType="darkVertical">
                  <fgColor rgb="FFFF7C80"/>
                </patternFill>
              </fill>
            </x14:dxf>
          </x14:cfRule>
          <xm:sqref>E19</xm:sqref>
        </x14:conditionalFormatting>
        <x14:conditionalFormatting xmlns:xm="http://schemas.microsoft.com/office/excel/2006/main">
          <x14:cfRule type="expression" priority="13" id="{AAEC7EE0-2071-4197-8212-1E7CE0DC7AF1}">
            <xm:f>AND(COUNTIF(Factures!$A:$A,"Année 3")&gt;0,NOT(ISBLANK(Factures!$F2)))</xm:f>
            <x14:dxf>
              <fill>
                <patternFill patternType="darkVertical">
                  <fgColor rgb="FFFF7C80"/>
                </patternFill>
              </fill>
            </x14:dxf>
          </x14:cfRule>
          <xm:sqref>F13</xm:sqref>
        </x14:conditionalFormatting>
        <x14:conditionalFormatting xmlns:xm="http://schemas.microsoft.com/office/excel/2006/main">
          <x14:cfRule type="expression" priority="8" id="{867C0D26-9FAD-45E9-AEF0-AA88EBAC5411}">
            <xm:f>AND(COUNTIF(Factures!$A:$A,"Année 3")&gt;0,NOT(ISBLANK(Factures!$F2)))</xm:f>
            <x14:dxf>
              <fill>
                <patternFill patternType="darkVertical">
                  <fgColor rgb="FFFF7C80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2" id="{011E1D3D-DE36-4697-BB51-96B2D3CEEA4E}">
            <xm:f>AND(COUNTIF(Factures!$A:$A,"Année 4")&gt;0,NOT(ISBLANK(Factures!$F2)))</xm:f>
            <x14:dxf>
              <fill>
                <patternFill patternType="darkVertical">
                  <fgColor rgb="FFFF7C80"/>
                </patternFill>
              </fill>
            </x14:dxf>
          </x14:cfRule>
          <xm:sqref>G13</xm:sqref>
        </x14:conditionalFormatting>
        <x14:conditionalFormatting xmlns:xm="http://schemas.microsoft.com/office/excel/2006/main">
          <x14:cfRule type="expression" priority="7" id="{1242C433-4FE5-4248-9AA2-8697C127A555}">
            <xm:f>AND(COUNTIF(Factures!$A:$A,"Année 4")&gt;0,NOT(ISBLANK(Factures!$F2)))</xm:f>
            <x14:dxf>
              <fill>
                <patternFill patternType="darkVertical">
                  <fgColor rgb="FFFF7C80"/>
                </patternFill>
              </fill>
            </x14:dxf>
          </x14:cfRule>
          <xm:sqref>G19</xm:sqref>
        </x14:conditionalFormatting>
        <x14:conditionalFormatting xmlns:xm="http://schemas.microsoft.com/office/excel/2006/main">
          <x14:cfRule type="expression" priority="11" id="{6593E370-C45C-4D8B-B7A1-607C8BD2E9D1}">
            <xm:f>AND(COUNTIF(Factures!$A:$A,"Année 5")&gt;0,NOT(ISBLANK(Factures!$F2)))</xm:f>
            <x14:dxf>
              <fill>
                <patternFill patternType="darkVertical">
                  <fgColor rgb="FFFF7C80"/>
                </patternFill>
              </fill>
            </x14:dxf>
          </x14:cfRule>
          <xm:sqref>H13</xm:sqref>
        </x14:conditionalFormatting>
        <x14:conditionalFormatting xmlns:xm="http://schemas.microsoft.com/office/excel/2006/main">
          <x14:cfRule type="expression" priority="6" id="{B592A84D-B032-4255-BEFA-7A092FDCDB30}">
            <xm:f>AND(COUNTIF(Factures!$A:$A,"Année 5")&gt;0,NOT(ISBLANK(Factures!$F2)))</xm:f>
            <x14:dxf>
              <fill>
                <patternFill patternType="darkVertical">
                  <fgColor rgb="FFFF7C80"/>
                </patternFill>
              </fill>
            </x14:dxf>
          </x14:cfRule>
          <xm:sqref>H19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xWindow="1394" yWindow="446" count="2">
        <x14:dataValidation type="list" allowBlank="1" showInputMessage="1" showErrorMessage="1" xr:uid="{22E1DE21-2B31-4500-A205-6EEDF07EE3CC}">
          <x14:formula1>
            <xm:f>Listes!$A$1:$A$17</xm:f>
          </x14:formula1>
          <xm:sqref>A35:B51</xm:sqref>
        </x14:dataValidation>
        <x14:dataValidation type="list" allowBlank="1" showInputMessage="1" showErrorMessage="1" promptTitle="Milieu" prompt="Appui provenant d’organismes du milieu, tels que les OBNL, coopératives et entreprises d’économie sociale, mais non des gouvernements ni des entreprises privées commerciales." xr:uid="{9DF6CA04-5F6E-4FCF-BEFB-ABD07CF58A0F}">
          <x14:formula1>
            <xm:f>Listes!$A$22:$A$24</xm:f>
          </x14:formula1>
          <xm:sqref>K14:K16 K20:K29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3">
    <tabColor theme="9" tint="0.39997558519241921"/>
    <pageSetUpPr fitToPage="1"/>
  </sheetPr>
  <dimension ref="A1:I301"/>
  <sheetViews>
    <sheetView tabSelected="1" workbookViewId="0">
      <selection activeCell="A2" sqref="A2"/>
    </sheetView>
  </sheetViews>
  <sheetFormatPr baseColWidth="10" defaultColWidth="9.21875" defaultRowHeight="14.4"/>
  <cols>
    <col min="1" max="1" width="15" customWidth="1"/>
    <col min="2" max="2" width="22" customWidth="1"/>
    <col min="3" max="3" width="29.44140625" customWidth="1"/>
    <col min="4" max="4" width="25.21875" customWidth="1"/>
    <col min="5" max="9" width="22" customWidth="1"/>
  </cols>
  <sheetData>
    <row r="1" spans="1:9" ht="29.1" customHeight="1">
      <c r="A1" s="50" t="s">
        <v>95</v>
      </c>
      <c r="B1" s="1" t="s">
        <v>58</v>
      </c>
      <c r="C1" s="3" t="s">
        <v>59</v>
      </c>
      <c r="D1" s="3" t="s">
        <v>52</v>
      </c>
      <c r="E1" s="3" t="s">
        <v>60</v>
      </c>
      <c r="F1" s="3" t="s">
        <v>61</v>
      </c>
      <c r="G1" s="3" t="s">
        <v>62</v>
      </c>
      <c r="H1" s="3" t="s">
        <v>63</v>
      </c>
      <c r="I1" s="3" t="s">
        <v>64</v>
      </c>
    </row>
    <row r="2" spans="1:9">
      <c r="A2" s="43"/>
      <c r="B2" s="49"/>
      <c r="C2" s="43"/>
      <c r="D2" s="43"/>
      <c r="E2" s="43"/>
      <c r="F2" s="43"/>
      <c r="G2" s="43"/>
      <c r="H2" s="43"/>
      <c r="I2" s="4">
        <f t="shared" ref="I2:I65" si="0">F2+0.5*(G2+H2)</f>
        <v>0</v>
      </c>
    </row>
    <row r="3" spans="1:9">
      <c r="A3" s="43"/>
      <c r="B3" s="49"/>
      <c r="C3" s="43"/>
      <c r="D3" s="43"/>
      <c r="E3" s="43"/>
      <c r="F3" s="43"/>
      <c r="G3" s="43"/>
      <c r="H3" s="43"/>
      <c r="I3" s="4">
        <f t="shared" si="0"/>
        <v>0</v>
      </c>
    </row>
    <row r="4" spans="1:9">
      <c r="A4" s="43"/>
      <c r="B4" s="49"/>
      <c r="C4" s="43"/>
      <c r="D4" s="43"/>
      <c r="E4" s="43"/>
      <c r="F4" s="43"/>
      <c r="G4" s="43"/>
      <c r="H4" s="43"/>
      <c r="I4" s="4">
        <f t="shared" si="0"/>
        <v>0</v>
      </c>
    </row>
    <row r="5" spans="1:9">
      <c r="A5" s="43"/>
      <c r="B5" s="49"/>
      <c r="C5" s="43"/>
      <c r="D5" s="43"/>
      <c r="E5" s="43"/>
      <c r="F5" s="43"/>
      <c r="G5" s="43"/>
      <c r="H5" s="43"/>
      <c r="I5" s="4">
        <f t="shared" si="0"/>
        <v>0</v>
      </c>
    </row>
    <row r="6" spans="1:9">
      <c r="A6" s="43"/>
      <c r="B6" s="49"/>
      <c r="C6" s="43"/>
      <c r="D6" s="43"/>
      <c r="E6" s="43"/>
      <c r="F6" s="43"/>
      <c r="G6" s="43"/>
      <c r="H6" s="43"/>
      <c r="I6" s="4">
        <f t="shared" si="0"/>
        <v>0</v>
      </c>
    </row>
    <row r="7" spans="1:9">
      <c r="A7" s="43"/>
      <c r="B7" s="49"/>
      <c r="C7" s="43"/>
      <c r="D7" s="43"/>
      <c r="E7" s="43"/>
      <c r="F7" s="43"/>
      <c r="G7" s="43"/>
      <c r="H7" s="43"/>
      <c r="I7" s="4">
        <f t="shared" si="0"/>
        <v>0</v>
      </c>
    </row>
    <row r="8" spans="1:9">
      <c r="A8" s="43"/>
      <c r="B8" s="49"/>
      <c r="C8" s="43"/>
      <c r="D8" s="43"/>
      <c r="E8" s="43"/>
      <c r="F8" s="43"/>
      <c r="G8" s="43"/>
      <c r="H8" s="43"/>
      <c r="I8" s="4">
        <f t="shared" si="0"/>
        <v>0</v>
      </c>
    </row>
    <row r="9" spans="1:9">
      <c r="A9" s="43"/>
      <c r="B9" s="49"/>
      <c r="C9" s="43"/>
      <c r="D9" s="43"/>
      <c r="E9" s="43"/>
      <c r="F9" s="43"/>
      <c r="G9" s="43"/>
      <c r="H9" s="43"/>
      <c r="I9" s="4">
        <f t="shared" si="0"/>
        <v>0</v>
      </c>
    </row>
    <row r="10" spans="1:9">
      <c r="A10" s="43"/>
      <c r="B10" s="49"/>
      <c r="C10" s="43"/>
      <c r="D10" s="43"/>
      <c r="E10" s="43"/>
      <c r="F10" s="43"/>
      <c r="G10" s="43"/>
      <c r="H10" s="43"/>
      <c r="I10" s="4">
        <f t="shared" si="0"/>
        <v>0</v>
      </c>
    </row>
    <row r="11" spans="1:9">
      <c r="A11" s="43"/>
      <c r="B11" s="49"/>
      <c r="C11" s="43"/>
      <c r="D11" s="43"/>
      <c r="E11" s="43"/>
      <c r="F11" s="43"/>
      <c r="G11" s="43"/>
      <c r="H11" s="43"/>
      <c r="I11" s="4">
        <f t="shared" si="0"/>
        <v>0</v>
      </c>
    </row>
    <row r="12" spans="1:9">
      <c r="A12" s="43"/>
      <c r="B12" s="49"/>
      <c r="C12" s="43"/>
      <c r="D12" s="43"/>
      <c r="E12" s="43"/>
      <c r="F12" s="43"/>
      <c r="G12" s="43"/>
      <c r="H12" s="43"/>
      <c r="I12" s="4">
        <f t="shared" si="0"/>
        <v>0</v>
      </c>
    </row>
    <row r="13" spans="1:9">
      <c r="A13" s="43"/>
      <c r="B13" s="49"/>
      <c r="C13" s="43"/>
      <c r="D13" s="43"/>
      <c r="E13" s="43"/>
      <c r="F13" s="43"/>
      <c r="G13" s="43"/>
      <c r="H13" s="43"/>
      <c r="I13" s="4">
        <f t="shared" si="0"/>
        <v>0</v>
      </c>
    </row>
    <row r="14" spans="1:9">
      <c r="A14" s="43"/>
      <c r="B14" s="49"/>
      <c r="C14" s="43"/>
      <c r="D14" s="43"/>
      <c r="E14" s="43"/>
      <c r="F14" s="43"/>
      <c r="G14" s="43"/>
      <c r="H14" s="43"/>
      <c r="I14" s="4">
        <f t="shared" si="0"/>
        <v>0</v>
      </c>
    </row>
    <row r="15" spans="1:9">
      <c r="A15" s="43"/>
      <c r="B15" s="49"/>
      <c r="C15" s="43"/>
      <c r="D15" s="43"/>
      <c r="E15" s="43"/>
      <c r="F15" s="43"/>
      <c r="G15" s="43"/>
      <c r="H15" s="43"/>
      <c r="I15" s="4">
        <f t="shared" si="0"/>
        <v>0</v>
      </c>
    </row>
    <row r="16" spans="1:9">
      <c r="A16" s="43"/>
      <c r="B16" s="49"/>
      <c r="C16" s="43"/>
      <c r="D16" s="43"/>
      <c r="E16" s="43"/>
      <c r="F16" s="43"/>
      <c r="G16" s="43"/>
      <c r="H16" s="43"/>
      <c r="I16" s="4">
        <f t="shared" si="0"/>
        <v>0</v>
      </c>
    </row>
    <row r="17" spans="1:9">
      <c r="A17" s="43"/>
      <c r="B17" s="49"/>
      <c r="C17" s="43"/>
      <c r="D17" s="43"/>
      <c r="E17" s="43"/>
      <c r="F17" s="43"/>
      <c r="G17" s="43"/>
      <c r="H17" s="43"/>
      <c r="I17" s="4">
        <f t="shared" si="0"/>
        <v>0</v>
      </c>
    </row>
    <row r="18" spans="1:9">
      <c r="A18" s="43"/>
      <c r="B18" s="49"/>
      <c r="C18" s="43"/>
      <c r="D18" s="43"/>
      <c r="E18" s="43"/>
      <c r="F18" s="43"/>
      <c r="G18" s="43"/>
      <c r="H18" s="43"/>
      <c r="I18" s="4">
        <f t="shared" si="0"/>
        <v>0</v>
      </c>
    </row>
    <row r="19" spans="1:9">
      <c r="A19" s="43"/>
      <c r="B19" s="49"/>
      <c r="C19" s="43"/>
      <c r="D19" s="43"/>
      <c r="E19" s="43"/>
      <c r="F19" s="43"/>
      <c r="G19" s="43"/>
      <c r="H19" s="43"/>
      <c r="I19" s="4">
        <f t="shared" si="0"/>
        <v>0</v>
      </c>
    </row>
    <row r="20" spans="1:9">
      <c r="A20" s="43"/>
      <c r="B20" s="49"/>
      <c r="C20" s="43"/>
      <c r="D20" s="43"/>
      <c r="E20" s="43"/>
      <c r="F20" s="43"/>
      <c r="G20" s="43"/>
      <c r="H20" s="43"/>
      <c r="I20" s="4">
        <f t="shared" si="0"/>
        <v>0</v>
      </c>
    </row>
    <row r="21" spans="1:9">
      <c r="A21" s="43"/>
      <c r="B21" s="49"/>
      <c r="C21" s="43"/>
      <c r="D21" s="43"/>
      <c r="E21" s="43"/>
      <c r="F21" s="43"/>
      <c r="G21" s="43"/>
      <c r="H21" s="43"/>
      <c r="I21" s="4">
        <f t="shared" si="0"/>
        <v>0</v>
      </c>
    </row>
    <row r="22" spans="1:9">
      <c r="A22" s="43"/>
      <c r="B22" s="49"/>
      <c r="C22" s="43"/>
      <c r="D22" s="43"/>
      <c r="E22" s="43"/>
      <c r="F22" s="43"/>
      <c r="G22" s="43"/>
      <c r="H22" s="43"/>
      <c r="I22" s="4">
        <f t="shared" si="0"/>
        <v>0</v>
      </c>
    </row>
    <row r="23" spans="1:9">
      <c r="A23" s="43"/>
      <c r="B23" s="49"/>
      <c r="C23" s="43"/>
      <c r="D23" s="43"/>
      <c r="E23" s="43"/>
      <c r="F23" s="43"/>
      <c r="G23" s="43"/>
      <c r="H23" s="43"/>
      <c r="I23" s="4">
        <f t="shared" si="0"/>
        <v>0</v>
      </c>
    </row>
    <row r="24" spans="1:9">
      <c r="A24" s="43"/>
      <c r="B24" s="49"/>
      <c r="C24" s="43"/>
      <c r="D24" s="43"/>
      <c r="E24" s="43"/>
      <c r="F24" s="43"/>
      <c r="G24" s="43"/>
      <c r="H24" s="43"/>
      <c r="I24" s="4">
        <f t="shared" si="0"/>
        <v>0</v>
      </c>
    </row>
    <row r="25" spans="1:9">
      <c r="A25" s="43"/>
      <c r="B25" s="49"/>
      <c r="C25" s="43"/>
      <c r="D25" s="43"/>
      <c r="E25" s="43"/>
      <c r="F25" s="43"/>
      <c r="G25" s="43"/>
      <c r="H25" s="43"/>
      <c r="I25" s="4">
        <f t="shared" si="0"/>
        <v>0</v>
      </c>
    </row>
    <row r="26" spans="1:9">
      <c r="A26" s="43"/>
      <c r="B26" s="49"/>
      <c r="C26" s="43"/>
      <c r="D26" s="43"/>
      <c r="E26" s="43"/>
      <c r="F26" s="43"/>
      <c r="G26" s="43"/>
      <c r="H26" s="43"/>
      <c r="I26" s="4">
        <f t="shared" si="0"/>
        <v>0</v>
      </c>
    </row>
    <row r="27" spans="1:9">
      <c r="A27" s="43"/>
      <c r="B27" s="49"/>
      <c r="C27" s="43"/>
      <c r="D27" s="43"/>
      <c r="E27" s="43"/>
      <c r="F27" s="43"/>
      <c r="G27" s="43"/>
      <c r="H27" s="43"/>
      <c r="I27" s="4">
        <f t="shared" si="0"/>
        <v>0</v>
      </c>
    </row>
    <row r="28" spans="1:9">
      <c r="A28" s="43"/>
      <c r="B28" s="49"/>
      <c r="C28" s="43"/>
      <c r="D28" s="43"/>
      <c r="E28" s="43"/>
      <c r="F28" s="43"/>
      <c r="G28" s="43"/>
      <c r="H28" s="43"/>
      <c r="I28" s="4">
        <f t="shared" si="0"/>
        <v>0</v>
      </c>
    </row>
    <row r="29" spans="1:9">
      <c r="A29" s="43"/>
      <c r="B29" s="49"/>
      <c r="C29" s="43"/>
      <c r="D29" s="43"/>
      <c r="E29" s="43"/>
      <c r="F29" s="43"/>
      <c r="G29" s="43"/>
      <c r="H29" s="43"/>
      <c r="I29" s="4">
        <f t="shared" si="0"/>
        <v>0</v>
      </c>
    </row>
    <row r="30" spans="1:9">
      <c r="A30" s="43"/>
      <c r="B30" s="49"/>
      <c r="C30" s="43"/>
      <c r="D30" s="43"/>
      <c r="E30" s="43"/>
      <c r="F30" s="43"/>
      <c r="G30" s="43"/>
      <c r="H30" s="43"/>
      <c r="I30" s="4">
        <f t="shared" si="0"/>
        <v>0</v>
      </c>
    </row>
    <row r="31" spans="1:9">
      <c r="A31" s="43"/>
      <c r="B31" s="49"/>
      <c r="C31" s="43"/>
      <c r="D31" s="43"/>
      <c r="E31" s="43"/>
      <c r="F31" s="43"/>
      <c r="G31" s="43"/>
      <c r="H31" s="43"/>
      <c r="I31" s="4">
        <f t="shared" si="0"/>
        <v>0</v>
      </c>
    </row>
    <row r="32" spans="1:9">
      <c r="A32" s="43"/>
      <c r="B32" s="49"/>
      <c r="C32" s="43"/>
      <c r="D32" s="43"/>
      <c r="E32" s="43"/>
      <c r="F32" s="43"/>
      <c r="G32" s="43"/>
      <c r="H32" s="43"/>
      <c r="I32" s="4">
        <f t="shared" si="0"/>
        <v>0</v>
      </c>
    </row>
    <row r="33" spans="1:9">
      <c r="A33" s="43"/>
      <c r="B33" s="49"/>
      <c r="C33" s="43"/>
      <c r="D33" s="43"/>
      <c r="E33" s="43"/>
      <c r="F33" s="43"/>
      <c r="G33" s="43"/>
      <c r="H33" s="43"/>
      <c r="I33" s="4">
        <f t="shared" si="0"/>
        <v>0</v>
      </c>
    </row>
    <row r="34" spans="1:9">
      <c r="A34" s="43"/>
      <c r="B34" s="49"/>
      <c r="C34" s="43"/>
      <c r="D34" s="43"/>
      <c r="E34" s="43"/>
      <c r="F34" s="43"/>
      <c r="G34" s="43"/>
      <c r="H34" s="43"/>
      <c r="I34" s="4">
        <f t="shared" si="0"/>
        <v>0</v>
      </c>
    </row>
    <row r="35" spans="1:9">
      <c r="A35" s="43"/>
      <c r="B35" s="49"/>
      <c r="C35" s="43"/>
      <c r="D35" s="43"/>
      <c r="E35" s="43"/>
      <c r="F35" s="43"/>
      <c r="G35" s="43"/>
      <c r="H35" s="43"/>
      <c r="I35" s="4">
        <f t="shared" si="0"/>
        <v>0</v>
      </c>
    </row>
    <row r="36" spans="1:9">
      <c r="A36" s="43"/>
      <c r="B36" s="49"/>
      <c r="C36" s="43"/>
      <c r="D36" s="43"/>
      <c r="E36" s="43"/>
      <c r="F36" s="43"/>
      <c r="G36" s="43"/>
      <c r="H36" s="43"/>
      <c r="I36" s="4">
        <f t="shared" si="0"/>
        <v>0</v>
      </c>
    </row>
    <row r="37" spans="1:9">
      <c r="A37" s="43"/>
      <c r="B37" s="49"/>
      <c r="C37" s="43"/>
      <c r="D37" s="43"/>
      <c r="E37" s="43"/>
      <c r="F37" s="43"/>
      <c r="G37" s="43"/>
      <c r="H37" s="43"/>
      <c r="I37" s="4">
        <f t="shared" si="0"/>
        <v>0</v>
      </c>
    </row>
    <row r="38" spans="1:9">
      <c r="A38" s="43"/>
      <c r="B38" s="49"/>
      <c r="C38" s="43"/>
      <c r="D38" s="43"/>
      <c r="E38" s="43"/>
      <c r="F38" s="43"/>
      <c r="G38" s="43"/>
      <c r="H38" s="43"/>
      <c r="I38" s="4">
        <f t="shared" si="0"/>
        <v>0</v>
      </c>
    </row>
    <row r="39" spans="1:9">
      <c r="A39" s="43"/>
      <c r="B39" s="49"/>
      <c r="C39" s="43"/>
      <c r="D39" s="43"/>
      <c r="E39" s="43"/>
      <c r="F39" s="43"/>
      <c r="G39" s="43"/>
      <c r="H39" s="43"/>
      <c r="I39" s="4">
        <f t="shared" si="0"/>
        <v>0</v>
      </c>
    </row>
    <row r="40" spans="1:9">
      <c r="A40" s="43"/>
      <c r="B40" s="49"/>
      <c r="C40" s="43"/>
      <c r="D40" s="43"/>
      <c r="E40" s="43"/>
      <c r="F40" s="43"/>
      <c r="G40" s="43"/>
      <c r="H40" s="43"/>
      <c r="I40" s="4">
        <f t="shared" si="0"/>
        <v>0</v>
      </c>
    </row>
    <row r="41" spans="1:9">
      <c r="A41" s="43"/>
      <c r="B41" s="49"/>
      <c r="C41" s="43"/>
      <c r="D41" s="43"/>
      <c r="E41" s="43"/>
      <c r="F41" s="43"/>
      <c r="G41" s="43"/>
      <c r="H41" s="43"/>
      <c r="I41" s="4">
        <f t="shared" si="0"/>
        <v>0</v>
      </c>
    </row>
    <row r="42" spans="1:9">
      <c r="A42" s="43"/>
      <c r="B42" s="49"/>
      <c r="C42" s="43"/>
      <c r="D42" s="43"/>
      <c r="E42" s="43"/>
      <c r="F42" s="43"/>
      <c r="G42" s="43"/>
      <c r="H42" s="43"/>
      <c r="I42" s="4">
        <f t="shared" si="0"/>
        <v>0</v>
      </c>
    </row>
    <row r="43" spans="1:9">
      <c r="A43" s="43"/>
      <c r="B43" s="49"/>
      <c r="C43" s="43"/>
      <c r="D43" s="43"/>
      <c r="E43" s="43"/>
      <c r="F43" s="43"/>
      <c r="G43" s="43"/>
      <c r="H43" s="43"/>
      <c r="I43" s="4">
        <f t="shared" si="0"/>
        <v>0</v>
      </c>
    </row>
    <row r="44" spans="1:9">
      <c r="A44" s="43"/>
      <c r="B44" s="49"/>
      <c r="C44" s="43"/>
      <c r="D44" s="43"/>
      <c r="E44" s="43"/>
      <c r="F44" s="43"/>
      <c r="G44" s="43"/>
      <c r="H44" s="43"/>
      <c r="I44" s="4">
        <f t="shared" si="0"/>
        <v>0</v>
      </c>
    </row>
    <row r="45" spans="1:9">
      <c r="A45" s="43"/>
      <c r="B45" s="49"/>
      <c r="C45" s="43"/>
      <c r="D45" s="43"/>
      <c r="E45" s="43"/>
      <c r="F45" s="43"/>
      <c r="G45" s="43"/>
      <c r="H45" s="43"/>
      <c r="I45" s="4">
        <f t="shared" si="0"/>
        <v>0</v>
      </c>
    </row>
    <row r="46" spans="1:9">
      <c r="A46" s="43"/>
      <c r="B46" s="49"/>
      <c r="C46" s="43"/>
      <c r="D46" s="43"/>
      <c r="E46" s="43"/>
      <c r="F46" s="43"/>
      <c r="G46" s="43"/>
      <c r="H46" s="43"/>
      <c r="I46" s="4">
        <f t="shared" si="0"/>
        <v>0</v>
      </c>
    </row>
    <row r="47" spans="1:9">
      <c r="A47" s="43"/>
      <c r="B47" s="49"/>
      <c r="C47" s="43"/>
      <c r="D47" s="43"/>
      <c r="E47" s="43"/>
      <c r="F47" s="43"/>
      <c r="G47" s="43"/>
      <c r="H47" s="43"/>
      <c r="I47" s="4">
        <f t="shared" si="0"/>
        <v>0</v>
      </c>
    </row>
    <row r="48" spans="1:9">
      <c r="A48" s="43"/>
      <c r="B48" s="49"/>
      <c r="C48" s="43"/>
      <c r="D48" s="43"/>
      <c r="E48" s="43"/>
      <c r="F48" s="43"/>
      <c r="G48" s="43"/>
      <c r="H48" s="43"/>
      <c r="I48" s="4">
        <f t="shared" si="0"/>
        <v>0</v>
      </c>
    </row>
    <row r="49" spans="1:9">
      <c r="A49" s="43"/>
      <c r="B49" s="49"/>
      <c r="C49" s="43"/>
      <c r="D49" s="43"/>
      <c r="E49" s="43"/>
      <c r="F49" s="43"/>
      <c r="G49" s="43"/>
      <c r="H49" s="43"/>
      <c r="I49" s="4">
        <f t="shared" si="0"/>
        <v>0</v>
      </c>
    </row>
    <row r="50" spans="1:9">
      <c r="A50" s="43"/>
      <c r="B50" s="49"/>
      <c r="C50" s="43"/>
      <c r="D50" s="43"/>
      <c r="E50" s="43"/>
      <c r="F50" s="43"/>
      <c r="G50" s="43"/>
      <c r="H50" s="43"/>
      <c r="I50" s="4">
        <f t="shared" si="0"/>
        <v>0</v>
      </c>
    </row>
    <row r="51" spans="1:9">
      <c r="A51" s="43"/>
      <c r="B51" s="49"/>
      <c r="C51" s="43"/>
      <c r="D51" s="43"/>
      <c r="E51" s="43"/>
      <c r="F51" s="43"/>
      <c r="G51" s="43"/>
      <c r="H51" s="43"/>
      <c r="I51" s="4">
        <f t="shared" si="0"/>
        <v>0</v>
      </c>
    </row>
    <row r="52" spans="1:9">
      <c r="A52" s="43"/>
      <c r="B52" s="49"/>
      <c r="C52" s="43"/>
      <c r="D52" s="43"/>
      <c r="E52" s="43"/>
      <c r="F52" s="43"/>
      <c r="G52" s="43"/>
      <c r="H52" s="43"/>
      <c r="I52" s="4">
        <f t="shared" si="0"/>
        <v>0</v>
      </c>
    </row>
    <row r="53" spans="1:9">
      <c r="A53" s="43"/>
      <c r="B53" s="49"/>
      <c r="C53" s="43"/>
      <c r="D53" s="43"/>
      <c r="E53" s="43"/>
      <c r="F53" s="43"/>
      <c r="G53" s="43"/>
      <c r="H53" s="43"/>
      <c r="I53" s="4">
        <f t="shared" si="0"/>
        <v>0</v>
      </c>
    </row>
    <row r="54" spans="1:9">
      <c r="A54" s="43"/>
      <c r="B54" s="49"/>
      <c r="C54" s="43"/>
      <c r="D54" s="43"/>
      <c r="E54" s="43"/>
      <c r="F54" s="43"/>
      <c r="G54" s="43"/>
      <c r="H54" s="43"/>
      <c r="I54" s="4">
        <f t="shared" si="0"/>
        <v>0</v>
      </c>
    </row>
    <row r="55" spans="1:9">
      <c r="A55" s="43"/>
      <c r="B55" s="49"/>
      <c r="C55" s="43"/>
      <c r="D55" s="43"/>
      <c r="E55" s="43"/>
      <c r="F55" s="43"/>
      <c r="G55" s="43"/>
      <c r="H55" s="43"/>
      <c r="I55" s="4">
        <f t="shared" si="0"/>
        <v>0</v>
      </c>
    </row>
    <row r="56" spans="1:9">
      <c r="A56" s="43"/>
      <c r="B56" s="49"/>
      <c r="C56" s="43"/>
      <c r="D56" s="43"/>
      <c r="E56" s="43"/>
      <c r="F56" s="43"/>
      <c r="G56" s="43"/>
      <c r="H56" s="43"/>
      <c r="I56" s="4">
        <f t="shared" si="0"/>
        <v>0</v>
      </c>
    </row>
    <row r="57" spans="1:9">
      <c r="A57" s="43"/>
      <c r="B57" s="49"/>
      <c r="C57" s="43"/>
      <c r="D57" s="43"/>
      <c r="E57" s="43"/>
      <c r="F57" s="43"/>
      <c r="G57" s="43"/>
      <c r="H57" s="43"/>
      <c r="I57" s="4">
        <f t="shared" si="0"/>
        <v>0</v>
      </c>
    </row>
    <row r="58" spans="1:9">
      <c r="A58" s="43"/>
      <c r="B58" s="49"/>
      <c r="C58" s="43"/>
      <c r="D58" s="43"/>
      <c r="E58" s="43"/>
      <c r="F58" s="43"/>
      <c r="G58" s="43"/>
      <c r="H58" s="43"/>
      <c r="I58" s="4">
        <f t="shared" si="0"/>
        <v>0</v>
      </c>
    </row>
    <row r="59" spans="1:9">
      <c r="A59" s="43"/>
      <c r="B59" s="49"/>
      <c r="C59" s="43"/>
      <c r="D59" s="43"/>
      <c r="E59" s="43"/>
      <c r="F59" s="43"/>
      <c r="G59" s="43"/>
      <c r="H59" s="43"/>
      <c r="I59" s="4">
        <f t="shared" si="0"/>
        <v>0</v>
      </c>
    </row>
    <row r="60" spans="1:9">
      <c r="A60" s="43"/>
      <c r="B60" s="49"/>
      <c r="C60" s="43"/>
      <c r="D60" s="43"/>
      <c r="E60" s="43"/>
      <c r="F60" s="43"/>
      <c r="G60" s="43"/>
      <c r="H60" s="43"/>
      <c r="I60" s="4">
        <f t="shared" si="0"/>
        <v>0</v>
      </c>
    </row>
    <row r="61" spans="1:9">
      <c r="A61" s="43"/>
      <c r="B61" s="49"/>
      <c r="C61" s="43"/>
      <c r="D61" s="43"/>
      <c r="E61" s="43"/>
      <c r="F61" s="43"/>
      <c r="G61" s="43"/>
      <c r="H61" s="43"/>
      <c r="I61" s="4">
        <f t="shared" si="0"/>
        <v>0</v>
      </c>
    </row>
    <row r="62" spans="1:9">
      <c r="A62" s="43"/>
      <c r="B62" s="49"/>
      <c r="C62" s="43"/>
      <c r="D62" s="43"/>
      <c r="E62" s="43"/>
      <c r="F62" s="43"/>
      <c r="G62" s="43"/>
      <c r="H62" s="43"/>
      <c r="I62" s="4">
        <f t="shared" si="0"/>
        <v>0</v>
      </c>
    </row>
    <row r="63" spans="1:9">
      <c r="A63" s="43"/>
      <c r="B63" s="49"/>
      <c r="C63" s="43"/>
      <c r="D63" s="43"/>
      <c r="E63" s="43"/>
      <c r="F63" s="43"/>
      <c r="G63" s="43"/>
      <c r="H63" s="43"/>
      <c r="I63" s="4">
        <f t="shared" si="0"/>
        <v>0</v>
      </c>
    </row>
    <row r="64" spans="1:9">
      <c r="A64" s="43"/>
      <c r="B64" s="49"/>
      <c r="C64" s="43"/>
      <c r="D64" s="43"/>
      <c r="E64" s="43"/>
      <c r="F64" s="43"/>
      <c r="G64" s="43"/>
      <c r="H64" s="43"/>
      <c r="I64" s="4">
        <f t="shared" si="0"/>
        <v>0</v>
      </c>
    </row>
    <row r="65" spans="1:9">
      <c r="A65" s="43"/>
      <c r="B65" s="49"/>
      <c r="C65" s="43"/>
      <c r="D65" s="43"/>
      <c r="E65" s="43"/>
      <c r="F65" s="43"/>
      <c r="G65" s="43"/>
      <c r="H65" s="43"/>
      <c r="I65" s="4">
        <f t="shared" si="0"/>
        <v>0</v>
      </c>
    </row>
    <row r="66" spans="1:9">
      <c r="A66" s="43"/>
      <c r="B66" s="49"/>
      <c r="C66" s="43"/>
      <c r="D66" s="43"/>
      <c r="E66" s="43"/>
      <c r="F66" s="43"/>
      <c r="G66" s="43"/>
      <c r="H66" s="43"/>
      <c r="I66" s="4">
        <f t="shared" ref="I66:I129" si="1">F66+0.5*(G66+H66)</f>
        <v>0</v>
      </c>
    </row>
    <row r="67" spans="1:9">
      <c r="A67" s="43"/>
      <c r="B67" s="49"/>
      <c r="C67" s="43"/>
      <c r="D67" s="43"/>
      <c r="E67" s="43"/>
      <c r="F67" s="43"/>
      <c r="G67" s="43"/>
      <c r="H67" s="43"/>
      <c r="I67" s="4">
        <f t="shared" si="1"/>
        <v>0</v>
      </c>
    </row>
    <row r="68" spans="1:9">
      <c r="A68" s="43"/>
      <c r="B68" s="49"/>
      <c r="C68" s="43"/>
      <c r="D68" s="43"/>
      <c r="E68" s="43"/>
      <c r="F68" s="43"/>
      <c r="G68" s="43"/>
      <c r="H68" s="43"/>
      <c r="I68" s="4">
        <f t="shared" si="1"/>
        <v>0</v>
      </c>
    </row>
    <row r="69" spans="1:9">
      <c r="A69" s="43"/>
      <c r="B69" s="49"/>
      <c r="C69" s="43"/>
      <c r="D69" s="43"/>
      <c r="E69" s="43"/>
      <c r="F69" s="43"/>
      <c r="G69" s="43"/>
      <c r="H69" s="43"/>
      <c r="I69" s="4">
        <f t="shared" si="1"/>
        <v>0</v>
      </c>
    </row>
    <row r="70" spans="1:9">
      <c r="A70" s="43"/>
      <c r="B70" s="49"/>
      <c r="C70" s="43"/>
      <c r="D70" s="43"/>
      <c r="E70" s="43"/>
      <c r="F70" s="43"/>
      <c r="G70" s="43"/>
      <c r="H70" s="43"/>
      <c r="I70" s="4">
        <f t="shared" si="1"/>
        <v>0</v>
      </c>
    </row>
    <row r="71" spans="1:9">
      <c r="A71" s="43"/>
      <c r="B71" s="49"/>
      <c r="C71" s="43"/>
      <c r="D71" s="43"/>
      <c r="E71" s="43"/>
      <c r="F71" s="43"/>
      <c r="G71" s="43"/>
      <c r="H71" s="43"/>
      <c r="I71" s="4">
        <f t="shared" si="1"/>
        <v>0</v>
      </c>
    </row>
    <row r="72" spans="1:9">
      <c r="A72" s="43"/>
      <c r="B72" s="49"/>
      <c r="C72" s="43"/>
      <c r="D72" s="43"/>
      <c r="E72" s="43"/>
      <c r="F72" s="43"/>
      <c r="G72" s="43"/>
      <c r="H72" s="43"/>
      <c r="I72" s="4">
        <f t="shared" si="1"/>
        <v>0</v>
      </c>
    </row>
    <row r="73" spans="1:9">
      <c r="A73" s="43"/>
      <c r="B73" s="49"/>
      <c r="C73" s="43"/>
      <c r="D73" s="43"/>
      <c r="E73" s="43"/>
      <c r="F73" s="43"/>
      <c r="G73" s="43"/>
      <c r="H73" s="43"/>
      <c r="I73" s="4">
        <f t="shared" si="1"/>
        <v>0</v>
      </c>
    </row>
    <row r="74" spans="1:9">
      <c r="A74" s="43"/>
      <c r="B74" s="49"/>
      <c r="C74" s="43"/>
      <c r="D74" s="43"/>
      <c r="E74" s="43"/>
      <c r="F74" s="43"/>
      <c r="G74" s="43"/>
      <c r="H74" s="43"/>
      <c r="I74" s="4">
        <f t="shared" si="1"/>
        <v>0</v>
      </c>
    </row>
    <row r="75" spans="1:9">
      <c r="A75" s="43"/>
      <c r="B75" s="49"/>
      <c r="C75" s="43"/>
      <c r="D75" s="43"/>
      <c r="E75" s="43"/>
      <c r="F75" s="43"/>
      <c r="G75" s="43"/>
      <c r="H75" s="43"/>
      <c r="I75" s="4">
        <f t="shared" si="1"/>
        <v>0</v>
      </c>
    </row>
    <row r="76" spans="1:9">
      <c r="A76" s="43"/>
      <c r="B76" s="49"/>
      <c r="C76" s="43"/>
      <c r="D76" s="43"/>
      <c r="E76" s="43"/>
      <c r="F76" s="43"/>
      <c r="G76" s="43"/>
      <c r="H76" s="43"/>
      <c r="I76" s="4">
        <f t="shared" si="1"/>
        <v>0</v>
      </c>
    </row>
    <row r="77" spans="1:9">
      <c r="A77" s="43"/>
      <c r="B77" s="49"/>
      <c r="C77" s="43"/>
      <c r="D77" s="43"/>
      <c r="E77" s="43"/>
      <c r="F77" s="43"/>
      <c r="G77" s="43"/>
      <c r="H77" s="43"/>
      <c r="I77" s="4">
        <f t="shared" si="1"/>
        <v>0</v>
      </c>
    </row>
    <row r="78" spans="1:9">
      <c r="A78" s="43"/>
      <c r="B78" s="49"/>
      <c r="C78" s="43"/>
      <c r="D78" s="43"/>
      <c r="E78" s="43"/>
      <c r="F78" s="43"/>
      <c r="G78" s="43"/>
      <c r="H78" s="43"/>
      <c r="I78" s="4">
        <f t="shared" si="1"/>
        <v>0</v>
      </c>
    </row>
    <row r="79" spans="1:9">
      <c r="A79" s="43"/>
      <c r="B79" s="49"/>
      <c r="C79" s="43"/>
      <c r="D79" s="43"/>
      <c r="E79" s="43"/>
      <c r="F79" s="43"/>
      <c r="G79" s="43"/>
      <c r="H79" s="43"/>
      <c r="I79" s="4">
        <f t="shared" si="1"/>
        <v>0</v>
      </c>
    </row>
    <row r="80" spans="1:9">
      <c r="A80" s="43"/>
      <c r="B80" s="49"/>
      <c r="C80" s="43"/>
      <c r="D80" s="43"/>
      <c r="E80" s="43"/>
      <c r="F80" s="43"/>
      <c r="G80" s="43"/>
      <c r="H80" s="43"/>
      <c r="I80" s="4">
        <f t="shared" si="1"/>
        <v>0</v>
      </c>
    </row>
    <row r="81" spans="1:9">
      <c r="A81" s="43"/>
      <c r="B81" s="49"/>
      <c r="C81" s="43"/>
      <c r="D81" s="43"/>
      <c r="E81" s="43"/>
      <c r="F81" s="43"/>
      <c r="G81" s="43"/>
      <c r="H81" s="43"/>
      <c r="I81" s="4">
        <f t="shared" si="1"/>
        <v>0</v>
      </c>
    </row>
    <row r="82" spans="1:9">
      <c r="A82" s="43"/>
      <c r="B82" s="49"/>
      <c r="C82" s="43"/>
      <c r="D82" s="43"/>
      <c r="E82" s="43"/>
      <c r="F82" s="43"/>
      <c r="G82" s="43"/>
      <c r="H82" s="43"/>
      <c r="I82" s="4">
        <f t="shared" si="1"/>
        <v>0</v>
      </c>
    </row>
    <row r="83" spans="1:9">
      <c r="A83" s="43"/>
      <c r="B83" s="49"/>
      <c r="C83" s="43"/>
      <c r="D83" s="43"/>
      <c r="E83" s="43"/>
      <c r="F83" s="43"/>
      <c r="G83" s="43"/>
      <c r="H83" s="43"/>
      <c r="I83" s="4">
        <f t="shared" si="1"/>
        <v>0</v>
      </c>
    </row>
    <row r="84" spans="1:9">
      <c r="A84" s="43"/>
      <c r="B84" s="49"/>
      <c r="C84" s="43"/>
      <c r="D84" s="43"/>
      <c r="E84" s="43"/>
      <c r="F84" s="43"/>
      <c r="G84" s="43"/>
      <c r="H84" s="43"/>
      <c r="I84" s="4">
        <f t="shared" si="1"/>
        <v>0</v>
      </c>
    </row>
    <row r="85" spans="1:9">
      <c r="A85" s="43"/>
      <c r="B85" s="49"/>
      <c r="C85" s="43"/>
      <c r="D85" s="43"/>
      <c r="E85" s="43"/>
      <c r="F85" s="43"/>
      <c r="G85" s="43"/>
      <c r="H85" s="43"/>
      <c r="I85" s="4">
        <f t="shared" si="1"/>
        <v>0</v>
      </c>
    </row>
    <row r="86" spans="1:9">
      <c r="A86" s="43"/>
      <c r="B86" s="49"/>
      <c r="C86" s="43"/>
      <c r="D86" s="43"/>
      <c r="E86" s="43"/>
      <c r="F86" s="43"/>
      <c r="G86" s="43"/>
      <c r="H86" s="43"/>
      <c r="I86" s="4">
        <f t="shared" si="1"/>
        <v>0</v>
      </c>
    </row>
    <row r="87" spans="1:9">
      <c r="A87" s="43"/>
      <c r="B87" s="49"/>
      <c r="C87" s="43"/>
      <c r="D87" s="43"/>
      <c r="E87" s="43"/>
      <c r="F87" s="43"/>
      <c r="G87" s="43"/>
      <c r="H87" s="43"/>
      <c r="I87" s="4">
        <f t="shared" si="1"/>
        <v>0</v>
      </c>
    </row>
    <row r="88" spans="1:9">
      <c r="A88" s="43"/>
      <c r="B88" s="49"/>
      <c r="C88" s="43"/>
      <c r="D88" s="43"/>
      <c r="E88" s="43"/>
      <c r="F88" s="43"/>
      <c r="G88" s="43"/>
      <c r="H88" s="43"/>
      <c r="I88" s="4">
        <f t="shared" si="1"/>
        <v>0</v>
      </c>
    </row>
    <row r="89" spans="1:9">
      <c r="A89" s="43"/>
      <c r="B89" s="49"/>
      <c r="C89" s="43"/>
      <c r="D89" s="43"/>
      <c r="E89" s="43"/>
      <c r="F89" s="43"/>
      <c r="G89" s="43"/>
      <c r="H89" s="43"/>
      <c r="I89" s="4">
        <f t="shared" si="1"/>
        <v>0</v>
      </c>
    </row>
    <row r="90" spans="1:9">
      <c r="A90" s="43"/>
      <c r="B90" s="49"/>
      <c r="C90" s="43"/>
      <c r="D90" s="43"/>
      <c r="E90" s="43"/>
      <c r="F90" s="43"/>
      <c r="G90" s="43"/>
      <c r="H90" s="43"/>
      <c r="I90" s="4">
        <f t="shared" si="1"/>
        <v>0</v>
      </c>
    </row>
    <row r="91" spans="1:9">
      <c r="A91" s="43"/>
      <c r="B91" s="49"/>
      <c r="C91" s="43"/>
      <c r="D91" s="43"/>
      <c r="E91" s="43"/>
      <c r="F91" s="43"/>
      <c r="G91" s="43"/>
      <c r="H91" s="43"/>
      <c r="I91" s="4">
        <f t="shared" si="1"/>
        <v>0</v>
      </c>
    </row>
    <row r="92" spans="1:9">
      <c r="A92" s="43"/>
      <c r="B92" s="49"/>
      <c r="C92" s="43"/>
      <c r="D92" s="43"/>
      <c r="E92" s="43"/>
      <c r="F92" s="43"/>
      <c r="G92" s="43"/>
      <c r="H92" s="43"/>
      <c r="I92" s="4">
        <f t="shared" si="1"/>
        <v>0</v>
      </c>
    </row>
    <row r="93" spans="1:9">
      <c r="A93" s="43"/>
      <c r="B93" s="49"/>
      <c r="C93" s="43"/>
      <c r="D93" s="43"/>
      <c r="E93" s="43"/>
      <c r="F93" s="43"/>
      <c r="G93" s="43"/>
      <c r="H93" s="43"/>
      <c r="I93" s="4">
        <f t="shared" si="1"/>
        <v>0</v>
      </c>
    </row>
    <row r="94" spans="1:9">
      <c r="A94" s="43"/>
      <c r="B94" s="49"/>
      <c r="C94" s="43"/>
      <c r="D94" s="43"/>
      <c r="E94" s="43"/>
      <c r="F94" s="43"/>
      <c r="G94" s="43"/>
      <c r="H94" s="43"/>
      <c r="I94" s="4">
        <f t="shared" si="1"/>
        <v>0</v>
      </c>
    </row>
    <row r="95" spans="1:9">
      <c r="A95" s="43"/>
      <c r="B95" s="49"/>
      <c r="C95" s="43"/>
      <c r="D95" s="43"/>
      <c r="E95" s="43"/>
      <c r="F95" s="43"/>
      <c r="G95" s="43"/>
      <c r="H95" s="43"/>
      <c r="I95" s="4">
        <f t="shared" si="1"/>
        <v>0</v>
      </c>
    </row>
    <row r="96" spans="1:9">
      <c r="A96" s="43"/>
      <c r="B96" s="49"/>
      <c r="C96" s="43"/>
      <c r="D96" s="43"/>
      <c r="E96" s="43"/>
      <c r="F96" s="43"/>
      <c r="G96" s="43"/>
      <c r="H96" s="43"/>
      <c r="I96" s="4">
        <f t="shared" si="1"/>
        <v>0</v>
      </c>
    </row>
    <row r="97" spans="1:9">
      <c r="A97" s="43"/>
      <c r="B97" s="49"/>
      <c r="C97" s="43"/>
      <c r="D97" s="43"/>
      <c r="E97" s="43"/>
      <c r="F97" s="43"/>
      <c r="G97" s="43"/>
      <c r="H97" s="43"/>
      <c r="I97" s="4">
        <f t="shared" si="1"/>
        <v>0</v>
      </c>
    </row>
    <row r="98" spans="1:9">
      <c r="A98" s="43"/>
      <c r="B98" s="49"/>
      <c r="C98" s="43"/>
      <c r="D98" s="43"/>
      <c r="E98" s="43"/>
      <c r="F98" s="43"/>
      <c r="G98" s="43"/>
      <c r="H98" s="43"/>
      <c r="I98" s="4">
        <f t="shared" si="1"/>
        <v>0</v>
      </c>
    </row>
    <row r="99" spans="1:9">
      <c r="A99" s="43"/>
      <c r="B99" s="49"/>
      <c r="C99" s="43"/>
      <c r="D99" s="43"/>
      <c r="E99" s="43"/>
      <c r="F99" s="43"/>
      <c r="G99" s="43"/>
      <c r="H99" s="43"/>
      <c r="I99" s="4">
        <f t="shared" si="1"/>
        <v>0</v>
      </c>
    </row>
    <row r="100" spans="1:9">
      <c r="A100" s="43"/>
      <c r="B100" s="49"/>
      <c r="C100" s="43"/>
      <c r="D100" s="43"/>
      <c r="E100" s="43"/>
      <c r="F100" s="43"/>
      <c r="G100" s="43"/>
      <c r="H100" s="43"/>
      <c r="I100" s="4">
        <f t="shared" si="1"/>
        <v>0</v>
      </c>
    </row>
    <row r="101" spans="1:9">
      <c r="A101" s="43"/>
      <c r="B101" s="49"/>
      <c r="C101" s="43"/>
      <c r="D101" s="43"/>
      <c r="E101" s="43"/>
      <c r="F101" s="43"/>
      <c r="G101" s="43"/>
      <c r="H101" s="43"/>
      <c r="I101" s="4">
        <f t="shared" si="1"/>
        <v>0</v>
      </c>
    </row>
    <row r="102" spans="1:9">
      <c r="A102" s="43"/>
      <c r="B102" s="49"/>
      <c r="C102" s="43"/>
      <c r="D102" s="43"/>
      <c r="E102" s="43"/>
      <c r="F102" s="43"/>
      <c r="G102" s="43"/>
      <c r="H102" s="43"/>
      <c r="I102" s="4">
        <f t="shared" si="1"/>
        <v>0</v>
      </c>
    </row>
    <row r="103" spans="1:9">
      <c r="A103" s="43"/>
      <c r="B103" s="49"/>
      <c r="C103" s="43"/>
      <c r="D103" s="43"/>
      <c r="E103" s="43"/>
      <c r="F103" s="43"/>
      <c r="G103" s="43"/>
      <c r="H103" s="43"/>
      <c r="I103" s="4">
        <f t="shared" si="1"/>
        <v>0</v>
      </c>
    </row>
    <row r="104" spans="1:9">
      <c r="A104" s="43"/>
      <c r="B104" s="49"/>
      <c r="C104" s="43"/>
      <c r="D104" s="43"/>
      <c r="E104" s="43"/>
      <c r="F104" s="43"/>
      <c r="G104" s="43"/>
      <c r="H104" s="43"/>
      <c r="I104" s="4">
        <f t="shared" si="1"/>
        <v>0</v>
      </c>
    </row>
    <row r="105" spans="1:9">
      <c r="A105" s="43"/>
      <c r="B105" s="49"/>
      <c r="C105" s="43"/>
      <c r="D105" s="43"/>
      <c r="E105" s="43"/>
      <c r="F105" s="43"/>
      <c r="G105" s="43"/>
      <c r="H105" s="43"/>
      <c r="I105" s="4">
        <f t="shared" si="1"/>
        <v>0</v>
      </c>
    </row>
    <row r="106" spans="1:9">
      <c r="A106" s="43"/>
      <c r="B106" s="49"/>
      <c r="C106" s="43"/>
      <c r="D106" s="43"/>
      <c r="E106" s="43"/>
      <c r="F106" s="43"/>
      <c r="G106" s="43"/>
      <c r="H106" s="43"/>
      <c r="I106" s="4">
        <f t="shared" si="1"/>
        <v>0</v>
      </c>
    </row>
    <row r="107" spans="1:9">
      <c r="A107" s="43"/>
      <c r="B107" s="49"/>
      <c r="C107" s="43"/>
      <c r="D107" s="43"/>
      <c r="E107" s="43"/>
      <c r="F107" s="43"/>
      <c r="G107" s="43"/>
      <c r="H107" s="43"/>
      <c r="I107" s="4">
        <f t="shared" si="1"/>
        <v>0</v>
      </c>
    </row>
    <row r="108" spans="1:9">
      <c r="A108" s="43"/>
      <c r="B108" s="49"/>
      <c r="C108" s="43"/>
      <c r="D108" s="43"/>
      <c r="E108" s="43"/>
      <c r="F108" s="43"/>
      <c r="G108" s="43"/>
      <c r="H108" s="43"/>
      <c r="I108" s="4">
        <f t="shared" si="1"/>
        <v>0</v>
      </c>
    </row>
    <row r="109" spans="1:9">
      <c r="A109" s="43"/>
      <c r="B109" s="49"/>
      <c r="C109" s="43"/>
      <c r="D109" s="43"/>
      <c r="E109" s="43"/>
      <c r="F109" s="43"/>
      <c r="G109" s="43"/>
      <c r="H109" s="43"/>
      <c r="I109" s="4">
        <f t="shared" si="1"/>
        <v>0</v>
      </c>
    </row>
    <row r="110" spans="1:9">
      <c r="A110" s="43"/>
      <c r="B110" s="49"/>
      <c r="C110" s="43"/>
      <c r="D110" s="43"/>
      <c r="E110" s="43"/>
      <c r="F110" s="43"/>
      <c r="G110" s="43"/>
      <c r="H110" s="43"/>
      <c r="I110" s="4">
        <f t="shared" si="1"/>
        <v>0</v>
      </c>
    </row>
    <row r="111" spans="1:9">
      <c r="A111" s="43"/>
      <c r="B111" s="49"/>
      <c r="C111" s="43"/>
      <c r="D111" s="43"/>
      <c r="E111" s="43"/>
      <c r="F111" s="43"/>
      <c r="G111" s="43"/>
      <c r="H111" s="43"/>
      <c r="I111" s="4">
        <f t="shared" si="1"/>
        <v>0</v>
      </c>
    </row>
    <row r="112" spans="1:9">
      <c r="A112" s="43"/>
      <c r="B112" s="49"/>
      <c r="C112" s="43"/>
      <c r="D112" s="43"/>
      <c r="E112" s="43"/>
      <c r="F112" s="43"/>
      <c r="G112" s="43"/>
      <c r="H112" s="43"/>
      <c r="I112" s="4">
        <f t="shared" si="1"/>
        <v>0</v>
      </c>
    </row>
    <row r="113" spans="1:9">
      <c r="A113" s="43"/>
      <c r="B113" s="49"/>
      <c r="C113" s="43"/>
      <c r="D113" s="43"/>
      <c r="E113" s="43"/>
      <c r="F113" s="43"/>
      <c r="G113" s="43"/>
      <c r="H113" s="43"/>
      <c r="I113" s="4">
        <f t="shared" si="1"/>
        <v>0</v>
      </c>
    </row>
    <row r="114" spans="1:9">
      <c r="A114" s="43"/>
      <c r="B114" s="49"/>
      <c r="C114" s="43"/>
      <c r="D114" s="43"/>
      <c r="E114" s="43"/>
      <c r="F114" s="43"/>
      <c r="G114" s="43"/>
      <c r="H114" s="43"/>
      <c r="I114" s="4">
        <f t="shared" si="1"/>
        <v>0</v>
      </c>
    </row>
    <row r="115" spans="1:9">
      <c r="A115" s="43"/>
      <c r="B115" s="49"/>
      <c r="C115" s="43"/>
      <c r="D115" s="43"/>
      <c r="E115" s="43"/>
      <c r="F115" s="43"/>
      <c r="G115" s="43"/>
      <c r="H115" s="43"/>
      <c r="I115" s="4">
        <f t="shared" si="1"/>
        <v>0</v>
      </c>
    </row>
    <row r="116" spans="1:9">
      <c r="A116" s="43"/>
      <c r="B116" s="49"/>
      <c r="C116" s="43"/>
      <c r="D116" s="43"/>
      <c r="E116" s="43"/>
      <c r="F116" s="43"/>
      <c r="G116" s="43"/>
      <c r="H116" s="43"/>
      <c r="I116" s="4">
        <f t="shared" si="1"/>
        <v>0</v>
      </c>
    </row>
    <row r="117" spans="1:9">
      <c r="A117" s="43"/>
      <c r="B117" s="49"/>
      <c r="C117" s="43"/>
      <c r="D117" s="43"/>
      <c r="E117" s="43"/>
      <c r="F117" s="43"/>
      <c r="G117" s="43"/>
      <c r="H117" s="43"/>
      <c r="I117" s="4">
        <f t="shared" si="1"/>
        <v>0</v>
      </c>
    </row>
    <row r="118" spans="1:9">
      <c r="A118" s="43"/>
      <c r="B118" s="49"/>
      <c r="C118" s="43"/>
      <c r="D118" s="43"/>
      <c r="E118" s="43"/>
      <c r="F118" s="43"/>
      <c r="G118" s="43"/>
      <c r="H118" s="43"/>
      <c r="I118" s="4">
        <f t="shared" si="1"/>
        <v>0</v>
      </c>
    </row>
    <row r="119" spans="1:9">
      <c r="A119" s="43"/>
      <c r="B119" s="49"/>
      <c r="C119" s="43"/>
      <c r="D119" s="43"/>
      <c r="E119" s="43"/>
      <c r="F119" s="43"/>
      <c r="G119" s="43"/>
      <c r="H119" s="43"/>
      <c r="I119" s="4">
        <f t="shared" si="1"/>
        <v>0</v>
      </c>
    </row>
    <row r="120" spans="1:9">
      <c r="A120" s="43"/>
      <c r="B120" s="49"/>
      <c r="C120" s="43"/>
      <c r="D120" s="43"/>
      <c r="E120" s="43"/>
      <c r="F120" s="43"/>
      <c r="G120" s="43"/>
      <c r="H120" s="43"/>
      <c r="I120" s="4">
        <f t="shared" si="1"/>
        <v>0</v>
      </c>
    </row>
    <row r="121" spans="1:9">
      <c r="A121" s="43"/>
      <c r="B121" s="49"/>
      <c r="C121" s="43"/>
      <c r="D121" s="43"/>
      <c r="E121" s="43"/>
      <c r="F121" s="43"/>
      <c r="G121" s="43"/>
      <c r="H121" s="43"/>
      <c r="I121" s="4">
        <f t="shared" si="1"/>
        <v>0</v>
      </c>
    </row>
    <row r="122" spans="1:9">
      <c r="A122" s="43"/>
      <c r="B122" s="49"/>
      <c r="C122" s="43"/>
      <c r="D122" s="43"/>
      <c r="E122" s="43"/>
      <c r="F122" s="43"/>
      <c r="G122" s="43"/>
      <c r="H122" s="43"/>
      <c r="I122" s="4">
        <f t="shared" si="1"/>
        <v>0</v>
      </c>
    </row>
    <row r="123" spans="1:9">
      <c r="A123" s="43"/>
      <c r="B123" s="49"/>
      <c r="C123" s="43"/>
      <c r="D123" s="43"/>
      <c r="E123" s="43"/>
      <c r="F123" s="43"/>
      <c r="G123" s="43"/>
      <c r="H123" s="43"/>
      <c r="I123" s="4">
        <f t="shared" si="1"/>
        <v>0</v>
      </c>
    </row>
    <row r="124" spans="1:9">
      <c r="A124" s="43"/>
      <c r="B124" s="49"/>
      <c r="C124" s="43"/>
      <c r="D124" s="43"/>
      <c r="E124" s="43"/>
      <c r="F124" s="43"/>
      <c r="G124" s="43"/>
      <c r="H124" s="43"/>
      <c r="I124" s="4">
        <f t="shared" si="1"/>
        <v>0</v>
      </c>
    </row>
    <row r="125" spans="1:9">
      <c r="A125" s="43"/>
      <c r="B125" s="49"/>
      <c r="C125" s="43"/>
      <c r="D125" s="43"/>
      <c r="E125" s="43"/>
      <c r="F125" s="43"/>
      <c r="G125" s="43"/>
      <c r="H125" s="43"/>
      <c r="I125" s="4">
        <f t="shared" si="1"/>
        <v>0</v>
      </c>
    </row>
    <row r="126" spans="1:9">
      <c r="A126" s="43"/>
      <c r="B126" s="49"/>
      <c r="C126" s="43"/>
      <c r="D126" s="43"/>
      <c r="E126" s="43"/>
      <c r="F126" s="43"/>
      <c r="G126" s="43"/>
      <c r="H126" s="43"/>
      <c r="I126" s="4">
        <f t="shared" si="1"/>
        <v>0</v>
      </c>
    </row>
    <row r="127" spans="1:9">
      <c r="A127" s="43"/>
      <c r="B127" s="49"/>
      <c r="C127" s="43"/>
      <c r="D127" s="43"/>
      <c r="E127" s="43"/>
      <c r="F127" s="43"/>
      <c r="G127" s="43"/>
      <c r="H127" s="43"/>
      <c r="I127" s="4">
        <f t="shared" si="1"/>
        <v>0</v>
      </c>
    </row>
    <row r="128" spans="1:9">
      <c r="A128" s="43"/>
      <c r="B128" s="49"/>
      <c r="C128" s="43"/>
      <c r="D128" s="43"/>
      <c r="E128" s="43"/>
      <c r="F128" s="43"/>
      <c r="G128" s="43"/>
      <c r="H128" s="43"/>
      <c r="I128" s="4">
        <f t="shared" si="1"/>
        <v>0</v>
      </c>
    </row>
    <row r="129" spans="1:9">
      <c r="A129" s="43"/>
      <c r="B129" s="49"/>
      <c r="C129" s="43"/>
      <c r="D129" s="43"/>
      <c r="E129" s="43"/>
      <c r="F129" s="43"/>
      <c r="G129" s="43"/>
      <c r="H129" s="43"/>
      <c r="I129" s="4">
        <f t="shared" si="1"/>
        <v>0</v>
      </c>
    </row>
    <row r="130" spans="1:9">
      <c r="A130" s="43"/>
      <c r="B130" s="49"/>
      <c r="C130" s="43"/>
      <c r="D130" s="43"/>
      <c r="E130" s="43"/>
      <c r="F130" s="43"/>
      <c r="G130" s="43"/>
      <c r="H130" s="43"/>
      <c r="I130" s="4">
        <f t="shared" ref="I130:I193" si="2">F130+0.5*(G130+H130)</f>
        <v>0</v>
      </c>
    </row>
    <row r="131" spans="1:9">
      <c r="A131" s="43"/>
      <c r="B131" s="49"/>
      <c r="C131" s="43"/>
      <c r="D131" s="43"/>
      <c r="E131" s="43"/>
      <c r="F131" s="43"/>
      <c r="G131" s="43"/>
      <c r="H131" s="43"/>
      <c r="I131" s="4">
        <f t="shared" si="2"/>
        <v>0</v>
      </c>
    </row>
    <row r="132" spans="1:9">
      <c r="A132" s="43"/>
      <c r="B132" s="49"/>
      <c r="C132" s="43"/>
      <c r="D132" s="43"/>
      <c r="E132" s="43"/>
      <c r="F132" s="43"/>
      <c r="G132" s="43"/>
      <c r="H132" s="43"/>
      <c r="I132" s="4">
        <f t="shared" si="2"/>
        <v>0</v>
      </c>
    </row>
    <row r="133" spans="1:9">
      <c r="A133" s="43"/>
      <c r="B133" s="49"/>
      <c r="C133" s="43"/>
      <c r="D133" s="43"/>
      <c r="E133" s="43"/>
      <c r="F133" s="43"/>
      <c r="G133" s="43"/>
      <c r="H133" s="43"/>
      <c r="I133" s="4">
        <f t="shared" si="2"/>
        <v>0</v>
      </c>
    </row>
    <row r="134" spans="1:9">
      <c r="A134" s="43"/>
      <c r="B134" s="49"/>
      <c r="C134" s="43"/>
      <c r="D134" s="43"/>
      <c r="E134" s="43"/>
      <c r="F134" s="43"/>
      <c r="G134" s="43"/>
      <c r="H134" s="43"/>
      <c r="I134" s="4">
        <f t="shared" si="2"/>
        <v>0</v>
      </c>
    </row>
    <row r="135" spans="1:9">
      <c r="A135" s="43"/>
      <c r="B135" s="49"/>
      <c r="C135" s="43"/>
      <c r="D135" s="43"/>
      <c r="E135" s="43"/>
      <c r="F135" s="43"/>
      <c r="G135" s="43"/>
      <c r="H135" s="43"/>
      <c r="I135" s="4">
        <f t="shared" si="2"/>
        <v>0</v>
      </c>
    </row>
    <row r="136" spans="1:9">
      <c r="A136" s="43"/>
      <c r="B136" s="49"/>
      <c r="C136" s="43"/>
      <c r="D136" s="43"/>
      <c r="E136" s="43"/>
      <c r="F136" s="43"/>
      <c r="G136" s="43"/>
      <c r="H136" s="43"/>
      <c r="I136" s="4">
        <f t="shared" si="2"/>
        <v>0</v>
      </c>
    </row>
    <row r="137" spans="1:9">
      <c r="A137" s="43"/>
      <c r="B137" s="49"/>
      <c r="C137" s="43"/>
      <c r="D137" s="43"/>
      <c r="E137" s="43"/>
      <c r="F137" s="43"/>
      <c r="G137" s="43"/>
      <c r="H137" s="43"/>
      <c r="I137" s="4">
        <f t="shared" si="2"/>
        <v>0</v>
      </c>
    </row>
    <row r="138" spans="1:9">
      <c r="A138" s="43"/>
      <c r="B138" s="49"/>
      <c r="C138" s="43"/>
      <c r="D138" s="43"/>
      <c r="E138" s="43"/>
      <c r="F138" s="43"/>
      <c r="G138" s="43"/>
      <c r="H138" s="43"/>
      <c r="I138" s="4">
        <f t="shared" si="2"/>
        <v>0</v>
      </c>
    </row>
    <row r="139" spans="1:9">
      <c r="A139" s="43"/>
      <c r="B139" s="49"/>
      <c r="C139" s="43"/>
      <c r="D139" s="43"/>
      <c r="E139" s="43"/>
      <c r="F139" s="43"/>
      <c r="G139" s="43"/>
      <c r="H139" s="43"/>
      <c r="I139" s="4">
        <f t="shared" si="2"/>
        <v>0</v>
      </c>
    </row>
    <row r="140" spans="1:9">
      <c r="A140" s="43"/>
      <c r="B140" s="49"/>
      <c r="C140" s="43"/>
      <c r="D140" s="43"/>
      <c r="E140" s="43"/>
      <c r="F140" s="43"/>
      <c r="G140" s="43"/>
      <c r="H140" s="43"/>
      <c r="I140" s="4">
        <f t="shared" si="2"/>
        <v>0</v>
      </c>
    </row>
    <row r="141" spans="1:9">
      <c r="A141" s="43"/>
      <c r="B141" s="49"/>
      <c r="C141" s="43"/>
      <c r="D141" s="43"/>
      <c r="E141" s="43"/>
      <c r="F141" s="43"/>
      <c r="G141" s="43"/>
      <c r="H141" s="43"/>
      <c r="I141" s="4">
        <f t="shared" si="2"/>
        <v>0</v>
      </c>
    </row>
    <row r="142" spans="1:9">
      <c r="A142" s="43"/>
      <c r="B142" s="49"/>
      <c r="C142" s="43"/>
      <c r="D142" s="43"/>
      <c r="E142" s="43"/>
      <c r="F142" s="43"/>
      <c r="G142" s="43"/>
      <c r="H142" s="43"/>
      <c r="I142" s="4">
        <f t="shared" si="2"/>
        <v>0</v>
      </c>
    </row>
    <row r="143" spans="1:9">
      <c r="A143" s="43"/>
      <c r="B143" s="49"/>
      <c r="C143" s="43"/>
      <c r="D143" s="43"/>
      <c r="E143" s="43"/>
      <c r="F143" s="43"/>
      <c r="G143" s="43"/>
      <c r="H143" s="43"/>
      <c r="I143" s="4">
        <f t="shared" si="2"/>
        <v>0</v>
      </c>
    </row>
    <row r="144" spans="1:9">
      <c r="A144" s="43"/>
      <c r="B144" s="49"/>
      <c r="C144" s="43"/>
      <c r="D144" s="43"/>
      <c r="E144" s="43"/>
      <c r="F144" s="43"/>
      <c r="G144" s="43"/>
      <c r="H144" s="43"/>
      <c r="I144" s="4">
        <f t="shared" si="2"/>
        <v>0</v>
      </c>
    </row>
    <row r="145" spans="1:9">
      <c r="A145" s="43"/>
      <c r="B145" s="49"/>
      <c r="C145" s="43"/>
      <c r="D145" s="43"/>
      <c r="E145" s="43"/>
      <c r="F145" s="43"/>
      <c r="G145" s="43"/>
      <c r="H145" s="43"/>
      <c r="I145" s="4">
        <f t="shared" si="2"/>
        <v>0</v>
      </c>
    </row>
    <row r="146" spans="1:9">
      <c r="A146" s="43"/>
      <c r="B146" s="49"/>
      <c r="C146" s="43"/>
      <c r="D146" s="43"/>
      <c r="E146" s="43"/>
      <c r="F146" s="43"/>
      <c r="G146" s="43"/>
      <c r="H146" s="43"/>
      <c r="I146" s="4">
        <f t="shared" si="2"/>
        <v>0</v>
      </c>
    </row>
    <row r="147" spans="1:9">
      <c r="A147" s="43"/>
      <c r="B147" s="49"/>
      <c r="C147" s="43"/>
      <c r="D147" s="43"/>
      <c r="E147" s="43"/>
      <c r="F147" s="43"/>
      <c r="G147" s="43"/>
      <c r="H147" s="43"/>
      <c r="I147" s="4">
        <f t="shared" si="2"/>
        <v>0</v>
      </c>
    </row>
    <row r="148" spans="1:9">
      <c r="A148" s="43"/>
      <c r="B148" s="49"/>
      <c r="C148" s="43"/>
      <c r="D148" s="43"/>
      <c r="E148" s="43"/>
      <c r="F148" s="43"/>
      <c r="G148" s="43"/>
      <c r="H148" s="43"/>
      <c r="I148" s="4">
        <f t="shared" si="2"/>
        <v>0</v>
      </c>
    </row>
    <row r="149" spans="1:9">
      <c r="A149" s="43"/>
      <c r="B149" s="49"/>
      <c r="C149" s="43"/>
      <c r="D149" s="43"/>
      <c r="E149" s="43"/>
      <c r="F149" s="43"/>
      <c r="G149" s="43"/>
      <c r="H149" s="43"/>
      <c r="I149" s="4">
        <f t="shared" si="2"/>
        <v>0</v>
      </c>
    </row>
    <row r="150" spans="1:9">
      <c r="A150" s="43"/>
      <c r="B150" s="49"/>
      <c r="C150" s="43"/>
      <c r="D150" s="43"/>
      <c r="E150" s="43"/>
      <c r="F150" s="43"/>
      <c r="G150" s="43"/>
      <c r="H150" s="43"/>
      <c r="I150" s="4">
        <f t="shared" si="2"/>
        <v>0</v>
      </c>
    </row>
    <row r="151" spans="1:9">
      <c r="A151" s="43"/>
      <c r="B151" s="49"/>
      <c r="C151" s="43"/>
      <c r="D151" s="43"/>
      <c r="E151" s="43"/>
      <c r="F151" s="43"/>
      <c r="G151" s="43"/>
      <c r="H151" s="43"/>
      <c r="I151" s="4">
        <f t="shared" si="2"/>
        <v>0</v>
      </c>
    </row>
    <row r="152" spans="1:9">
      <c r="A152" s="43"/>
      <c r="B152" s="49"/>
      <c r="C152" s="43"/>
      <c r="D152" s="43"/>
      <c r="E152" s="43"/>
      <c r="F152" s="43"/>
      <c r="G152" s="43"/>
      <c r="H152" s="43"/>
      <c r="I152" s="4">
        <f t="shared" si="2"/>
        <v>0</v>
      </c>
    </row>
    <row r="153" spans="1:9">
      <c r="A153" s="43"/>
      <c r="B153" s="49"/>
      <c r="C153" s="43"/>
      <c r="D153" s="43"/>
      <c r="E153" s="43"/>
      <c r="F153" s="43"/>
      <c r="G153" s="43"/>
      <c r="H153" s="43"/>
      <c r="I153" s="4">
        <f t="shared" si="2"/>
        <v>0</v>
      </c>
    </row>
    <row r="154" spans="1:9">
      <c r="A154" s="43"/>
      <c r="B154" s="49"/>
      <c r="C154" s="43"/>
      <c r="D154" s="43"/>
      <c r="E154" s="43"/>
      <c r="F154" s="43"/>
      <c r="G154" s="43"/>
      <c r="H154" s="43"/>
      <c r="I154" s="4">
        <f t="shared" si="2"/>
        <v>0</v>
      </c>
    </row>
    <row r="155" spans="1:9">
      <c r="A155" s="43"/>
      <c r="B155" s="49"/>
      <c r="C155" s="43"/>
      <c r="D155" s="43"/>
      <c r="E155" s="43"/>
      <c r="F155" s="43"/>
      <c r="G155" s="43"/>
      <c r="H155" s="43"/>
      <c r="I155" s="4">
        <f t="shared" si="2"/>
        <v>0</v>
      </c>
    </row>
    <row r="156" spans="1:9">
      <c r="A156" s="43"/>
      <c r="B156" s="49"/>
      <c r="C156" s="43"/>
      <c r="D156" s="43"/>
      <c r="E156" s="43"/>
      <c r="F156" s="43"/>
      <c r="G156" s="43"/>
      <c r="H156" s="43"/>
      <c r="I156" s="4">
        <f t="shared" si="2"/>
        <v>0</v>
      </c>
    </row>
    <row r="157" spans="1:9">
      <c r="A157" s="43"/>
      <c r="B157" s="49"/>
      <c r="C157" s="43"/>
      <c r="D157" s="43"/>
      <c r="E157" s="43"/>
      <c r="F157" s="43"/>
      <c r="G157" s="43"/>
      <c r="H157" s="43"/>
      <c r="I157" s="4">
        <f t="shared" si="2"/>
        <v>0</v>
      </c>
    </row>
    <row r="158" spans="1:9">
      <c r="A158" s="43"/>
      <c r="B158" s="49"/>
      <c r="C158" s="43"/>
      <c r="D158" s="43"/>
      <c r="E158" s="43"/>
      <c r="F158" s="43"/>
      <c r="G158" s="43"/>
      <c r="H158" s="43"/>
      <c r="I158" s="4">
        <f t="shared" si="2"/>
        <v>0</v>
      </c>
    </row>
    <row r="159" spans="1:9">
      <c r="A159" s="43"/>
      <c r="B159" s="49"/>
      <c r="C159" s="43"/>
      <c r="D159" s="43"/>
      <c r="E159" s="43"/>
      <c r="F159" s="43"/>
      <c r="G159" s="43"/>
      <c r="H159" s="43"/>
      <c r="I159" s="4">
        <f t="shared" si="2"/>
        <v>0</v>
      </c>
    </row>
    <row r="160" spans="1:9">
      <c r="A160" s="43"/>
      <c r="B160" s="49"/>
      <c r="C160" s="43"/>
      <c r="D160" s="43"/>
      <c r="E160" s="43"/>
      <c r="F160" s="43"/>
      <c r="G160" s="43"/>
      <c r="H160" s="43"/>
      <c r="I160" s="4">
        <f t="shared" si="2"/>
        <v>0</v>
      </c>
    </row>
    <row r="161" spans="1:9">
      <c r="A161" s="43"/>
      <c r="B161" s="49"/>
      <c r="C161" s="43"/>
      <c r="D161" s="43"/>
      <c r="E161" s="43"/>
      <c r="F161" s="43"/>
      <c r="G161" s="43"/>
      <c r="H161" s="43"/>
      <c r="I161" s="4">
        <f t="shared" si="2"/>
        <v>0</v>
      </c>
    </row>
    <row r="162" spans="1:9">
      <c r="A162" s="43"/>
      <c r="B162" s="49"/>
      <c r="C162" s="43"/>
      <c r="D162" s="43"/>
      <c r="E162" s="43"/>
      <c r="F162" s="43"/>
      <c r="G162" s="43"/>
      <c r="H162" s="43"/>
      <c r="I162" s="4">
        <f t="shared" si="2"/>
        <v>0</v>
      </c>
    </row>
    <row r="163" spans="1:9">
      <c r="A163" s="43"/>
      <c r="B163" s="49"/>
      <c r="C163" s="43"/>
      <c r="D163" s="43"/>
      <c r="E163" s="43"/>
      <c r="F163" s="43"/>
      <c r="G163" s="43"/>
      <c r="H163" s="43"/>
      <c r="I163" s="4">
        <f t="shared" si="2"/>
        <v>0</v>
      </c>
    </row>
    <row r="164" spans="1:9">
      <c r="A164" s="43"/>
      <c r="B164" s="49"/>
      <c r="C164" s="43"/>
      <c r="D164" s="43"/>
      <c r="E164" s="43"/>
      <c r="F164" s="43"/>
      <c r="G164" s="43"/>
      <c r="H164" s="43"/>
      <c r="I164" s="4">
        <f t="shared" si="2"/>
        <v>0</v>
      </c>
    </row>
    <row r="165" spans="1:9">
      <c r="A165" s="43"/>
      <c r="B165" s="49"/>
      <c r="C165" s="43"/>
      <c r="D165" s="43"/>
      <c r="E165" s="43"/>
      <c r="F165" s="43"/>
      <c r="G165" s="43"/>
      <c r="H165" s="43"/>
      <c r="I165" s="4">
        <f t="shared" si="2"/>
        <v>0</v>
      </c>
    </row>
    <row r="166" spans="1:9">
      <c r="A166" s="43"/>
      <c r="B166" s="49"/>
      <c r="C166" s="43"/>
      <c r="D166" s="43"/>
      <c r="E166" s="43"/>
      <c r="F166" s="43"/>
      <c r="G166" s="43"/>
      <c r="H166" s="43"/>
      <c r="I166" s="4">
        <f t="shared" si="2"/>
        <v>0</v>
      </c>
    </row>
    <row r="167" spans="1:9">
      <c r="A167" s="43"/>
      <c r="B167" s="49"/>
      <c r="C167" s="43"/>
      <c r="D167" s="43"/>
      <c r="E167" s="43"/>
      <c r="F167" s="43"/>
      <c r="G167" s="43"/>
      <c r="H167" s="43"/>
      <c r="I167" s="4">
        <f t="shared" si="2"/>
        <v>0</v>
      </c>
    </row>
    <row r="168" spans="1:9">
      <c r="A168" s="43"/>
      <c r="B168" s="49"/>
      <c r="C168" s="43"/>
      <c r="D168" s="43"/>
      <c r="E168" s="43"/>
      <c r="F168" s="43"/>
      <c r="G168" s="43"/>
      <c r="H168" s="43"/>
      <c r="I168" s="4">
        <f t="shared" si="2"/>
        <v>0</v>
      </c>
    </row>
    <row r="169" spans="1:9">
      <c r="A169" s="43"/>
      <c r="B169" s="49"/>
      <c r="C169" s="43"/>
      <c r="D169" s="43"/>
      <c r="E169" s="43"/>
      <c r="F169" s="43"/>
      <c r="G169" s="43"/>
      <c r="H169" s="43"/>
      <c r="I169" s="4">
        <f t="shared" si="2"/>
        <v>0</v>
      </c>
    </row>
    <row r="170" spans="1:9">
      <c r="A170" s="43"/>
      <c r="B170" s="49"/>
      <c r="C170" s="43"/>
      <c r="D170" s="43"/>
      <c r="E170" s="43"/>
      <c r="F170" s="43"/>
      <c r="G170" s="43"/>
      <c r="H170" s="43"/>
      <c r="I170" s="4">
        <f t="shared" si="2"/>
        <v>0</v>
      </c>
    </row>
    <row r="171" spans="1:9">
      <c r="A171" s="43"/>
      <c r="B171" s="49"/>
      <c r="C171" s="43"/>
      <c r="D171" s="43"/>
      <c r="E171" s="43"/>
      <c r="F171" s="43"/>
      <c r="G171" s="43"/>
      <c r="H171" s="43"/>
      <c r="I171" s="4">
        <f t="shared" si="2"/>
        <v>0</v>
      </c>
    </row>
    <row r="172" spans="1:9">
      <c r="A172" s="43"/>
      <c r="B172" s="49"/>
      <c r="C172" s="43"/>
      <c r="D172" s="43"/>
      <c r="E172" s="43"/>
      <c r="F172" s="43"/>
      <c r="G172" s="43"/>
      <c r="H172" s="43"/>
      <c r="I172" s="4">
        <f t="shared" si="2"/>
        <v>0</v>
      </c>
    </row>
    <row r="173" spans="1:9">
      <c r="A173" s="43"/>
      <c r="B173" s="49"/>
      <c r="C173" s="43"/>
      <c r="D173" s="43"/>
      <c r="E173" s="43"/>
      <c r="F173" s="43"/>
      <c r="G173" s="43"/>
      <c r="H173" s="43"/>
      <c r="I173" s="4">
        <f t="shared" si="2"/>
        <v>0</v>
      </c>
    </row>
    <row r="174" spans="1:9">
      <c r="A174" s="43"/>
      <c r="B174" s="49"/>
      <c r="C174" s="43"/>
      <c r="D174" s="43"/>
      <c r="E174" s="43"/>
      <c r="F174" s="43"/>
      <c r="G174" s="43"/>
      <c r="H174" s="43"/>
      <c r="I174" s="4">
        <f t="shared" si="2"/>
        <v>0</v>
      </c>
    </row>
    <row r="175" spans="1:9">
      <c r="A175" s="43"/>
      <c r="B175" s="49"/>
      <c r="C175" s="43"/>
      <c r="D175" s="43"/>
      <c r="E175" s="43"/>
      <c r="F175" s="43"/>
      <c r="G175" s="43"/>
      <c r="H175" s="43"/>
      <c r="I175" s="4">
        <f t="shared" si="2"/>
        <v>0</v>
      </c>
    </row>
    <row r="176" spans="1:9">
      <c r="A176" s="43"/>
      <c r="B176" s="49"/>
      <c r="C176" s="43"/>
      <c r="D176" s="43"/>
      <c r="E176" s="43"/>
      <c r="F176" s="43"/>
      <c r="G176" s="43"/>
      <c r="H176" s="43"/>
      <c r="I176" s="4">
        <f t="shared" si="2"/>
        <v>0</v>
      </c>
    </row>
    <row r="177" spans="1:9">
      <c r="A177" s="43"/>
      <c r="B177" s="49"/>
      <c r="C177" s="43"/>
      <c r="D177" s="43"/>
      <c r="E177" s="43"/>
      <c r="F177" s="43"/>
      <c r="G177" s="43"/>
      <c r="H177" s="43"/>
      <c r="I177" s="4">
        <f t="shared" si="2"/>
        <v>0</v>
      </c>
    </row>
    <row r="178" spans="1:9">
      <c r="A178" s="43"/>
      <c r="B178" s="49"/>
      <c r="C178" s="43"/>
      <c r="D178" s="43"/>
      <c r="E178" s="43"/>
      <c r="F178" s="43"/>
      <c r="G178" s="43"/>
      <c r="H178" s="43"/>
      <c r="I178" s="4">
        <f t="shared" si="2"/>
        <v>0</v>
      </c>
    </row>
    <row r="179" spans="1:9">
      <c r="A179" s="43"/>
      <c r="B179" s="49"/>
      <c r="C179" s="43"/>
      <c r="D179" s="43"/>
      <c r="E179" s="43"/>
      <c r="F179" s="43"/>
      <c r="G179" s="43"/>
      <c r="H179" s="43"/>
      <c r="I179" s="4">
        <f t="shared" si="2"/>
        <v>0</v>
      </c>
    </row>
    <row r="180" spans="1:9">
      <c r="A180" s="43"/>
      <c r="B180" s="49"/>
      <c r="C180" s="43"/>
      <c r="D180" s="43"/>
      <c r="E180" s="43"/>
      <c r="F180" s="43"/>
      <c r="G180" s="43"/>
      <c r="H180" s="43"/>
      <c r="I180" s="4">
        <f t="shared" si="2"/>
        <v>0</v>
      </c>
    </row>
    <row r="181" spans="1:9">
      <c r="A181" s="43"/>
      <c r="B181" s="49"/>
      <c r="C181" s="43"/>
      <c r="D181" s="43"/>
      <c r="E181" s="43"/>
      <c r="F181" s="43"/>
      <c r="G181" s="43"/>
      <c r="H181" s="43"/>
      <c r="I181" s="4">
        <f t="shared" si="2"/>
        <v>0</v>
      </c>
    </row>
    <row r="182" spans="1:9">
      <c r="A182" s="43"/>
      <c r="B182" s="49"/>
      <c r="C182" s="43"/>
      <c r="D182" s="43"/>
      <c r="E182" s="43"/>
      <c r="F182" s="43"/>
      <c r="G182" s="43"/>
      <c r="H182" s="43"/>
      <c r="I182" s="4">
        <f t="shared" si="2"/>
        <v>0</v>
      </c>
    </row>
    <row r="183" spans="1:9">
      <c r="A183" s="43"/>
      <c r="B183" s="49"/>
      <c r="C183" s="43"/>
      <c r="D183" s="43"/>
      <c r="E183" s="43"/>
      <c r="F183" s="43"/>
      <c r="G183" s="43"/>
      <c r="H183" s="43"/>
      <c r="I183" s="4">
        <f t="shared" si="2"/>
        <v>0</v>
      </c>
    </row>
    <row r="184" spans="1:9">
      <c r="A184" s="43"/>
      <c r="B184" s="49"/>
      <c r="C184" s="43"/>
      <c r="D184" s="43"/>
      <c r="E184" s="43"/>
      <c r="F184" s="43"/>
      <c r="G184" s="43"/>
      <c r="H184" s="43"/>
      <c r="I184" s="4">
        <f t="shared" si="2"/>
        <v>0</v>
      </c>
    </row>
    <row r="185" spans="1:9">
      <c r="A185" s="43"/>
      <c r="B185" s="49"/>
      <c r="C185" s="43"/>
      <c r="D185" s="43"/>
      <c r="E185" s="43"/>
      <c r="F185" s="43"/>
      <c r="G185" s="43"/>
      <c r="H185" s="43"/>
      <c r="I185" s="4">
        <f t="shared" si="2"/>
        <v>0</v>
      </c>
    </row>
    <row r="186" spans="1:9">
      <c r="A186" s="43"/>
      <c r="B186" s="49"/>
      <c r="C186" s="43"/>
      <c r="D186" s="43"/>
      <c r="E186" s="43"/>
      <c r="F186" s="43"/>
      <c r="G186" s="43"/>
      <c r="H186" s="43"/>
      <c r="I186" s="4">
        <f t="shared" si="2"/>
        <v>0</v>
      </c>
    </row>
    <row r="187" spans="1:9">
      <c r="A187" s="43"/>
      <c r="B187" s="49"/>
      <c r="C187" s="43"/>
      <c r="D187" s="43"/>
      <c r="E187" s="43"/>
      <c r="F187" s="43"/>
      <c r="G187" s="43"/>
      <c r="H187" s="43"/>
      <c r="I187" s="4">
        <f t="shared" si="2"/>
        <v>0</v>
      </c>
    </row>
    <row r="188" spans="1:9">
      <c r="A188" s="43"/>
      <c r="B188" s="49"/>
      <c r="C188" s="43"/>
      <c r="D188" s="43"/>
      <c r="E188" s="43"/>
      <c r="F188" s="43"/>
      <c r="G188" s="43"/>
      <c r="H188" s="43"/>
      <c r="I188" s="4">
        <f t="shared" si="2"/>
        <v>0</v>
      </c>
    </row>
    <row r="189" spans="1:9">
      <c r="A189" s="43"/>
      <c r="B189" s="49"/>
      <c r="C189" s="43"/>
      <c r="D189" s="43"/>
      <c r="E189" s="43"/>
      <c r="F189" s="43"/>
      <c r="G189" s="43"/>
      <c r="H189" s="43"/>
      <c r="I189" s="4">
        <f t="shared" si="2"/>
        <v>0</v>
      </c>
    </row>
    <row r="190" spans="1:9">
      <c r="A190" s="43"/>
      <c r="B190" s="49"/>
      <c r="C190" s="43"/>
      <c r="D190" s="43"/>
      <c r="E190" s="43"/>
      <c r="F190" s="43"/>
      <c r="G190" s="43"/>
      <c r="H190" s="43"/>
      <c r="I190" s="4">
        <f t="shared" si="2"/>
        <v>0</v>
      </c>
    </row>
    <row r="191" spans="1:9">
      <c r="A191" s="43"/>
      <c r="B191" s="49"/>
      <c r="C191" s="43"/>
      <c r="D191" s="43"/>
      <c r="E191" s="43"/>
      <c r="F191" s="43"/>
      <c r="G191" s="43"/>
      <c r="H191" s="43"/>
      <c r="I191" s="4">
        <f t="shared" si="2"/>
        <v>0</v>
      </c>
    </row>
    <row r="192" spans="1:9">
      <c r="A192" s="43"/>
      <c r="B192" s="49"/>
      <c r="C192" s="43"/>
      <c r="D192" s="43"/>
      <c r="E192" s="43"/>
      <c r="F192" s="43"/>
      <c r="G192" s="43"/>
      <c r="H192" s="43"/>
      <c r="I192" s="4">
        <f t="shared" si="2"/>
        <v>0</v>
      </c>
    </row>
    <row r="193" spans="1:9">
      <c r="A193" s="43"/>
      <c r="B193" s="49"/>
      <c r="C193" s="43"/>
      <c r="D193" s="43"/>
      <c r="E193" s="43"/>
      <c r="F193" s="43"/>
      <c r="G193" s="43"/>
      <c r="H193" s="43"/>
      <c r="I193" s="4">
        <f t="shared" si="2"/>
        <v>0</v>
      </c>
    </row>
    <row r="194" spans="1:9">
      <c r="A194" s="43"/>
      <c r="B194" s="49"/>
      <c r="C194" s="43"/>
      <c r="D194" s="43"/>
      <c r="E194" s="43"/>
      <c r="F194" s="43"/>
      <c r="G194" s="43"/>
      <c r="H194" s="43"/>
      <c r="I194" s="4">
        <f t="shared" ref="I194:I257" si="3">F194+0.5*(G194+H194)</f>
        <v>0</v>
      </c>
    </row>
    <row r="195" spans="1:9">
      <c r="A195" s="43"/>
      <c r="B195" s="49"/>
      <c r="C195" s="43"/>
      <c r="D195" s="43"/>
      <c r="E195" s="43"/>
      <c r="F195" s="43"/>
      <c r="G195" s="43"/>
      <c r="H195" s="43"/>
      <c r="I195" s="4">
        <f t="shared" si="3"/>
        <v>0</v>
      </c>
    </row>
    <row r="196" spans="1:9">
      <c r="A196" s="43"/>
      <c r="B196" s="49"/>
      <c r="C196" s="43"/>
      <c r="D196" s="43"/>
      <c r="E196" s="43"/>
      <c r="F196" s="43"/>
      <c r="G196" s="43"/>
      <c r="H196" s="43"/>
      <c r="I196" s="4">
        <f t="shared" si="3"/>
        <v>0</v>
      </c>
    </row>
    <row r="197" spans="1:9">
      <c r="A197" s="43"/>
      <c r="B197" s="49"/>
      <c r="C197" s="43"/>
      <c r="D197" s="43"/>
      <c r="E197" s="43"/>
      <c r="F197" s="43"/>
      <c r="G197" s="43"/>
      <c r="H197" s="43"/>
      <c r="I197" s="4">
        <f t="shared" si="3"/>
        <v>0</v>
      </c>
    </row>
    <row r="198" spans="1:9">
      <c r="A198" s="43"/>
      <c r="B198" s="49"/>
      <c r="C198" s="43"/>
      <c r="D198" s="43"/>
      <c r="E198" s="43"/>
      <c r="F198" s="43"/>
      <c r="G198" s="43"/>
      <c r="H198" s="43"/>
      <c r="I198" s="4">
        <f t="shared" si="3"/>
        <v>0</v>
      </c>
    </row>
    <row r="199" spans="1:9">
      <c r="A199" s="43"/>
      <c r="B199" s="49"/>
      <c r="C199" s="43"/>
      <c r="D199" s="43"/>
      <c r="E199" s="43"/>
      <c r="F199" s="43"/>
      <c r="G199" s="43"/>
      <c r="H199" s="43"/>
      <c r="I199" s="4">
        <f t="shared" si="3"/>
        <v>0</v>
      </c>
    </row>
    <row r="200" spans="1:9">
      <c r="A200" s="43"/>
      <c r="B200" s="49"/>
      <c r="C200" s="43"/>
      <c r="D200" s="43"/>
      <c r="E200" s="43"/>
      <c r="F200" s="43"/>
      <c r="G200" s="43"/>
      <c r="H200" s="43"/>
      <c r="I200" s="4">
        <f t="shared" si="3"/>
        <v>0</v>
      </c>
    </row>
    <row r="201" spans="1:9">
      <c r="A201" s="43"/>
      <c r="B201" s="49"/>
      <c r="C201" s="43"/>
      <c r="D201" s="43"/>
      <c r="E201" s="43"/>
      <c r="F201" s="43"/>
      <c r="G201" s="43"/>
      <c r="H201" s="43"/>
      <c r="I201" s="4">
        <f t="shared" si="3"/>
        <v>0</v>
      </c>
    </row>
    <row r="202" spans="1:9">
      <c r="A202" s="43"/>
      <c r="B202" s="49"/>
      <c r="C202" s="43"/>
      <c r="D202" s="43"/>
      <c r="E202" s="43"/>
      <c r="F202" s="43"/>
      <c r="G202" s="43"/>
      <c r="H202" s="43"/>
      <c r="I202" s="4">
        <f t="shared" si="3"/>
        <v>0</v>
      </c>
    </row>
    <row r="203" spans="1:9">
      <c r="A203" s="43"/>
      <c r="B203" s="49"/>
      <c r="C203" s="43"/>
      <c r="D203" s="43"/>
      <c r="E203" s="43"/>
      <c r="F203" s="43"/>
      <c r="G203" s="43"/>
      <c r="H203" s="43"/>
      <c r="I203" s="4">
        <f t="shared" si="3"/>
        <v>0</v>
      </c>
    </row>
    <row r="204" spans="1:9">
      <c r="A204" s="43"/>
      <c r="B204" s="49"/>
      <c r="C204" s="43"/>
      <c r="D204" s="43"/>
      <c r="E204" s="43"/>
      <c r="F204" s="43"/>
      <c r="G204" s="43"/>
      <c r="H204" s="43"/>
      <c r="I204" s="4">
        <f t="shared" si="3"/>
        <v>0</v>
      </c>
    </row>
    <row r="205" spans="1:9">
      <c r="A205" s="43"/>
      <c r="B205" s="49"/>
      <c r="C205" s="43"/>
      <c r="D205" s="43"/>
      <c r="E205" s="43"/>
      <c r="F205" s="43"/>
      <c r="G205" s="43"/>
      <c r="H205" s="43"/>
      <c r="I205" s="4">
        <f t="shared" si="3"/>
        <v>0</v>
      </c>
    </row>
    <row r="206" spans="1:9">
      <c r="A206" s="43"/>
      <c r="B206" s="49"/>
      <c r="C206" s="43"/>
      <c r="D206" s="43"/>
      <c r="E206" s="43"/>
      <c r="F206" s="43"/>
      <c r="G206" s="43"/>
      <c r="H206" s="43"/>
      <c r="I206" s="4">
        <f t="shared" si="3"/>
        <v>0</v>
      </c>
    </row>
    <row r="207" spans="1:9">
      <c r="A207" s="43"/>
      <c r="B207" s="49"/>
      <c r="C207" s="43"/>
      <c r="D207" s="43"/>
      <c r="E207" s="43"/>
      <c r="F207" s="43"/>
      <c r="G207" s="43"/>
      <c r="H207" s="43"/>
      <c r="I207" s="4">
        <f t="shared" si="3"/>
        <v>0</v>
      </c>
    </row>
    <row r="208" spans="1:9">
      <c r="A208" s="43"/>
      <c r="B208" s="49"/>
      <c r="C208" s="43"/>
      <c r="D208" s="43"/>
      <c r="E208" s="43"/>
      <c r="F208" s="43"/>
      <c r="G208" s="43"/>
      <c r="H208" s="43"/>
      <c r="I208" s="4">
        <f t="shared" si="3"/>
        <v>0</v>
      </c>
    </row>
    <row r="209" spans="1:9">
      <c r="A209" s="43"/>
      <c r="B209" s="49"/>
      <c r="C209" s="43"/>
      <c r="D209" s="43"/>
      <c r="E209" s="43"/>
      <c r="F209" s="43"/>
      <c r="G209" s="43"/>
      <c r="H209" s="43"/>
      <c r="I209" s="4">
        <f t="shared" si="3"/>
        <v>0</v>
      </c>
    </row>
    <row r="210" spans="1:9">
      <c r="A210" s="43"/>
      <c r="B210" s="49"/>
      <c r="C210" s="43"/>
      <c r="D210" s="43"/>
      <c r="E210" s="43"/>
      <c r="F210" s="43"/>
      <c r="G210" s="43"/>
      <c r="H210" s="43"/>
      <c r="I210" s="4">
        <f t="shared" si="3"/>
        <v>0</v>
      </c>
    </row>
    <row r="211" spans="1:9">
      <c r="A211" s="43"/>
      <c r="B211" s="49"/>
      <c r="C211" s="43"/>
      <c r="D211" s="43"/>
      <c r="E211" s="43"/>
      <c r="F211" s="43"/>
      <c r="G211" s="43"/>
      <c r="H211" s="43"/>
      <c r="I211" s="4">
        <f t="shared" si="3"/>
        <v>0</v>
      </c>
    </row>
    <row r="212" spans="1:9">
      <c r="A212" s="43"/>
      <c r="B212" s="49"/>
      <c r="C212" s="43"/>
      <c r="D212" s="43"/>
      <c r="E212" s="43"/>
      <c r="F212" s="43"/>
      <c r="G212" s="43"/>
      <c r="H212" s="43"/>
      <c r="I212" s="4">
        <f t="shared" si="3"/>
        <v>0</v>
      </c>
    </row>
    <row r="213" spans="1:9">
      <c r="A213" s="43"/>
      <c r="B213" s="49"/>
      <c r="C213" s="43"/>
      <c r="D213" s="43"/>
      <c r="E213" s="43"/>
      <c r="F213" s="43"/>
      <c r="G213" s="43"/>
      <c r="H213" s="43"/>
      <c r="I213" s="4">
        <f t="shared" si="3"/>
        <v>0</v>
      </c>
    </row>
    <row r="214" spans="1:9">
      <c r="A214" s="43"/>
      <c r="B214" s="49"/>
      <c r="C214" s="43"/>
      <c r="D214" s="43"/>
      <c r="E214" s="43"/>
      <c r="F214" s="43"/>
      <c r="G214" s="43"/>
      <c r="H214" s="43"/>
      <c r="I214" s="4">
        <f t="shared" si="3"/>
        <v>0</v>
      </c>
    </row>
    <row r="215" spans="1:9">
      <c r="A215" s="43"/>
      <c r="B215" s="49"/>
      <c r="C215" s="43"/>
      <c r="D215" s="43"/>
      <c r="E215" s="43"/>
      <c r="F215" s="43"/>
      <c r="G215" s="43"/>
      <c r="H215" s="43"/>
      <c r="I215" s="4">
        <f t="shared" si="3"/>
        <v>0</v>
      </c>
    </row>
    <row r="216" spans="1:9">
      <c r="A216" s="43"/>
      <c r="B216" s="49"/>
      <c r="C216" s="43"/>
      <c r="D216" s="43"/>
      <c r="E216" s="43"/>
      <c r="F216" s="43"/>
      <c r="G216" s="43"/>
      <c r="H216" s="43"/>
      <c r="I216" s="4">
        <f t="shared" si="3"/>
        <v>0</v>
      </c>
    </row>
    <row r="217" spans="1:9">
      <c r="A217" s="43"/>
      <c r="B217" s="49"/>
      <c r="C217" s="43"/>
      <c r="D217" s="43"/>
      <c r="E217" s="43"/>
      <c r="F217" s="43"/>
      <c r="G217" s="43"/>
      <c r="H217" s="43"/>
      <c r="I217" s="4">
        <f t="shared" si="3"/>
        <v>0</v>
      </c>
    </row>
    <row r="218" spans="1:9">
      <c r="A218" s="43"/>
      <c r="B218" s="49"/>
      <c r="C218" s="43"/>
      <c r="D218" s="43"/>
      <c r="E218" s="43"/>
      <c r="F218" s="43"/>
      <c r="G218" s="43"/>
      <c r="H218" s="43"/>
      <c r="I218" s="4">
        <f t="shared" si="3"/>
        <v>0</v>
      </c>
    </row>
    <row r="219" spans="1:9">
      <c r="A219" s="43"/>
      <c r="B219" s="49"/>
      <c r="C219" s="43"/>
      <c r="D219" s="43"/>
      <c r="E219" s="43"/>
      <c r="F219" s="43"/>
      <c r="G219" s="43"/>
      <c r="H219" s="43"/>
      <c r="I219" s="4">
        <f t="shared" si="3"/>
        <v>0</v>
      </c>
    </row>
    <row r="220" spans="1:9">
      <c r="A220" s="43"/>
      <c r="B220" s="49"/>
      <c r="C220" s="43"/>
      <c r="D220" s="43"/>
      <c r="E220" s="43"/>
      <c r="F220" s="43"/>
      <c r="G220" s="43"/>
      <c r="H220" s="43"/>
      <c r="I220" s="4">
        <f t="shared" si="3"/>
        <v>0</v>
      </c>
    </row>
    <row r="221" spans="1:9">
      <c r="A221" s="43"/>
      <c r="B221" s="49"/>
      <c r="C221" s="43"/>
      <c r="D221" s="43"/>
      <c r="E221" s="43"/>
      <c r="F221" s="43"/>
      <c r="G221" s="43"/>
      <c r="H221" s="43"/>
      <c r="I221" s="4">
        <f t="shared" si="3"/>
        <v>0</v>
      </c>
    </row>
    <row r="222" spans="1:9">
      <c r="A222" s="43"/>
      <c r="B222" s="49"/>
      <c r="C222" s="43"/>
      <c r="D222" s="43"/>
      <c r="E222" s="43"/>
      <c r="F222" s="43"/>
      <c r="G222" s="43"/>
      <c r="H222" s="43"/>
      <c r="I222" s="4">
        <f t="shared" si="3"/>
        <v>0</v>
      </c>
    </row>
    <row r="223" spans="1:9">
      <c r="A223" s="43"/>
      <c r="B223" s="49"/>
      <c r="C223" s="43"/>
      <c r="D223" s="43"/>
      <c r="E223" s="43"/>
      <c r="F223" s="43"/>
      <c r="G223" s="43"/>
      <c r="H223" s="43"/>
      <c r="I223" s="4">
        <f t="shared" si="3"/>
        <v>0</v>
      </c>
    </row>
    <row r="224" spans="1:9">
      <c r="A224" s="43"/>
      <c r="B224" s="49"/>
      <c r="C224" s="43"/>
      <c r="D224" s="43"/>
      <c r="E224" s="43"/>
      <c r="F224" s="43"/>
      <c r="G224" s="43"/>
      <c r="H224" s="43"/>
      <c r="I224" s="4">
        <f t="shared" si="3"/>
        <v>0</v>
      </c>
    </row>
    <row r="225" spans="1:9">
      <c r="A225" s="43"/>
      <c r="B225" s="49"/>
      <c r="C225" s="43"/>
      <c r="D225" s="43"/>
      <c r="E225" s="43"/>
      <c r="F225" s="43"/>
      <c r="G225" s="43"/>
      <c r="H225" s="43"/>
      <c r="I225" s="4">
        <f t="shared" si="3"/>
        <v>0</v>
      </c>
    </row>
    <row r="226" spans="1:9">
      <c r="A226" s="43"/>
      <c r="B226" s="49"/>
      <c r="C226" s="43"/>
      <c r="D226" s="43"/>
      <c r="E226" s="43"/>
      <c r="F226" s="43"/>
      <c r="G226" s="43"/>
      <c r="H226" s="43"/>
      <c r="I226" s="4">
        <f t="shared" si="3"/>
        <v>0</v>
      </c>
    </row>
    <row r="227" spans="1:9">
      <c r="A227" s="43"/>
      <c r="B227" s="49"/>
      <c r="C227" s="43"/>
      <c r="D227" s="43"/>
      <c r="E227" s="43"/>
      <c r="F227" s="43"/>
      <c r="G227" s="43"/>
      <c r="H227" s="43"/>
      <c r="I227" s="4">
        <f t="shared" si="3"/>
        <v>0</v>
      </c>
    </row>
    <row r="228" spans="1:9">
      <c r="A228" s="43"/>
      <c r="B228" s="49"/>
      <c r="C228" s="43"/>
      <c r="D228" s="43"/>
      <c r="E228" s="43"/>
      <c r="F228" s="43"/>
      <c r="G228" s="43"/>
      <c r="H228" s="43"/>
      <c r="I228" s="4">
        <f t="shared" si="3"/>
        <v>0</v>
      </c>
    </row>
    <row r="229" spans="1:9">
      <c r="A229" s="43"/>
      <c r="B229" s="49"/>
      <c r="C229" s="43"/>
      <c r="D229" s="43"/>
      <c r="E229" s="43"/>
      <c r="F229" s="43"/>
      <c r="G229" s="43"/>
      <c r="H229" s="43"/>
      <c r="I229" s="4">
        <f t="shared" si="3"/>
        <v>0</v>
      </c>
    </row>
    <row r="230" spans="1:9">
      <c r="A230" s="43"/>
      <c r="B230" s="49"/>
      <c r="C230" s="43"/>
      <c r="D230" s="43"/>
      <c r="E230" s="43"/>
      <c r="F230" s="43"/>
      <c r="G230" s="43"/>
      <c r="H230" s="43"/>
      <c r="I230" s="4">
        <f t="shared" si="3"/>
        <v>0</v>
      </c>
    </row>
    <row r="231" spans="1:9">
      <c r="A231" s="43"/>
      <c r="B231" s="49"/>
      <c r="C231" s="43"/>
      <c r="D231" s="43"/>
      <c r="E231" s="43"/>
      <c r="F231" s="43"/>
      <c r="G231" s="43"/>
      <c r="H231" s="43"/>
      <c r="I231" s="4">
        <f t="shared" si="3"/>
        <v>0</v>
      </c>
    </row>
    <row r="232" spans="1:9">
      <c r="A232" s="43"/>
      <c r="B232" s="49"/>
      <c r="C232" s="43"/>
      <c r="D232" s="43"/>
      <c r="E232" s="43"/>
      <c r="F232" s="43"/>
      <c r="G232" s="43"/>
      <c r="H232" s="43"/>
      <c r="I232" s="4">
        <f t="shared" si="3"/>
        <v>0</v>
      </c>
    </row>
    <row r="233" spans="1:9">
      <c r="A233" s="43"/>
      <c r="B233" s="49"/>
      <c r="C233" s="43"/>
      <c r="D233" s="43"/>
      <c r="E233" s="43"/>
      <c r="F233" s="43"/>
      <c r="G233" s="43"/>
      <c r="H233" s="43"/>
      <c r="I233" s="4">
        <f t="shared" si="3"/>
        <v>0</v>
      </c>
    </row>
    <row r="234" spans="1:9">
      <c r="A234" s="43"/>
      <c r="B234" s="49"/>
      <c r="C234" s="43"/>
      <c r="D234" s="43"/>
      <c r="E234" s="43"/>
      <c r="F234" s="43"/>
      <c r="G234" s="43"/>
      <c r="H234" s="43"/>
      <c r="I234" s="4">
        <f t="shared" si="3"/>
        <v>0</v>
      </c>
    </row>
    <row r="235" spans="1:9">
      <c r="A235" s="43"/>
      <c r="B235" s="49"/>
      <c r="C235" s="43"/>
      <c r="D235" s="43"/>
      <c r="E235" s="43"/>
      <c r="F235" s="43"/>
      <c r="G235" s="43"/>
      <c r="H235" s="43"/>
      <c r="I235" s="4">
        <f t="shared" si="3"/>
        <v>0</v>
      </c>
    </row>
    <row r="236" spans="1:9">
      <c r="A236" s="43"/>
      <c r="B236" s="49"/>
      <c r="C236" s="43"/>
      <c r="D236" s="43"/>
      <c r="E236" s="43"/>
      <c r="F236" s="43"/>
      <c r="G236" s="43"/>
      <c r="H236" s="43"/>
      <c r="I236" s="4">
        <f t="shared" si="3"/>
        <v>0</v>
      </c>
    </row>
    <row r="237" spans="1:9">
      <c r="A237" s="43"/>
      <c r="B237" s="49"/>
      <c r="C237" s="43"/>
      <c r="D237" s="43"/>
      <c r="E237" s="43"/>
      <c r="F237" s="43"/>
      <c r="G237" s="43"/>
      <c r="H237" s="43"/>
      <c r="I237" s="4">
        <f t="shared" si="3"/>
        <v>0</v>
      </c>
    </row>
    <row r="238" spans="1:9">
      <c r="A238" s="43"/>
      <c r="B238" s="49"/>
      <c r="C238" s="43"/>
      <c r="D238" s="43"/>
      <c r="E238" s="43"/>
      <c r="F238" s="43"/>
      <c r="G238" s="43"/>
      <c r="H238" s="43"/>
      <c r="I238" s="4">
        <f t="shared" si="3"/>
        <v>0</v>
      </c>
    </row>
    <row r="239" spans="1:9">
      <c r="A239" s="43"/>
      <c r="B239" s="49"/>
      <c r="C239" s="43"/>
      <c r="D239" s="43"/>
      <c r="E239" s="43"/>
      <c r="F239" s="43"/>
      <c r="G239" s="43"/>
      <c r="H239" s="43"/>
      <c r="I239" s="4">
        <f t="shared" si="3"/>
        <v>0</v>
      </c>
    </row>
    <row r="240" spans="1:9">
      <c r="A240" s="43"/>
      <c r="B240" s="49"/>
      <c r="C240" s="43"/>
      <c r="D240" s="43"/>
      <c r="E240" s="43"/>
      <c r="F240" s="43"/>
      <c r="G240" s="43"/>
      <c r="H240" s="43"/>
      <c r="I240" s="4">
        <f t="shared" si="3"/>
        <v>0</v>
      </c>
    </row>
    <row r="241" spans="1:9">
      <c r="A241" s="43"/>
      <c r="B241" s="49"/>
      <c r="C241" s="43"/>
      <c r="D241" s="43"/>
      <c r="E241" s="43"/>
      <c r="F241" s="43"/>
      <c r="G241" s="43"/>
      <c r="H241" s="43"/>
      <c r="I241" s="4">
        <f t="shared" si="3"/>
        <v>0</v>
      </c>
    </row>
    <row r="242" spans="1:9">
      <c r="A242" s="43"/>
      <c r="B242" s="49"/>
      <c r="C242" s="43"/>
      <c r="D242" s="43"/>
      <c r="E242" s="43"/>
      <c r="F242" s="43"/>
      <c r="G242" s="43"/>
      <c r="H242" s="43"/>
      <c r="I242" s="4">
        <f t="shared" si="3"/>
        <v>0</v>
      </c>
    </row>
    <row r="243" spans="1:9">
      <c r="A243" s="43"/>
      <c r="B243" s="49"/>
      <c r="C243" s="43"/>
      <c r="D243" s="43"/>
      <c r="E243" s="43"/>
      <c r="F243" s="43"/>
      <c r="G243" s="43"/>
      <c r="H243" s="43"/>
      <c r="I243" s="4">
        <f t="shared" si="3"/>
        <v>0</v>
      </c>
    </row>
    <row r="244" spans="1:9">
      <c r="A244" s="43"/>
      <c r="B244" s="49"/>
      <c r="C244" s="43"/>
      <c r="D244" s="43"/>
      <c r="E244" s="43"/>
      <c r="F244" s="43"/>
      <c r="G244" s="43"/>
      <c r="H244" s="43"/>
      <c r="I244" s="4">
        <f t="shared" si="3"/>
        <v>0</v>
      </c>
    </row>
    <row r="245" spans="1:9">
      <c r="A245" s="43"/>
      <c r="B245" s="49"/>
      <c r="C245" s="43"/>
      <c r="D245" s="43"/>
      <c r="E245" s="43"/>
      <c r="F245" s="43"/>
      <c r="G245" s="43"/>
      <c r="H245" s="43"/>
      <c r="I245" s="4">
        <f t="shared" si="3"/>
        <v>0</v>
      </c>
    </row>
    <row r="246" spans="1:9">
      <c r="A246" s="43"/>
      <c r="B246" s="49"/>
      <c r="C246" s="43"/>
      <c r="D246" s="43"/>
      <c r="E246" s="43"/>
      <c r="F246" s="43"/>
      <c r="G246" s="43"/>
      <c r="H246" s="43"/>
      <c r="I246" s="4">
        <f t="shared" si="3"/>
        <v>0</v>
      </c>
    </row>
    <row r="247" spans="1:9">
      <c r="A247" s="43"/>
      <c r="B247" s="49"/>
      <c r="C247" s="43"/>
      <c r="D247" s="43"/>
      <c r="E247" s="43"/>
      <c r="F247" s="43"/>
      <c r="G247" s="43"/>
      <c r="H247" s="43"/>
      <c r="I247" s="4">
        <f t="shared" si="3"/>
        <v>0</v>
      </c>
    </row>
    <row r="248" spans="1:9">
      <c r="A248" s="43"/>
      <c r="B248" s="49"/>
      <c r="C248" s="43"/>
      <c r="D248" s="43"/>
      <c r="E248" s="43"/>
      <c r="F248" s="43"/>
      <c r="G248" s="43"/>
      <c r="H248" s="43"/>
      <c r="I248" s="4">
        <f t="shared" si="3"/>
        <v>0</v>
      </c>
    </row>
    <row r="249" spans="1:9">
      <c r="A249" s="43"/>
      <c r="B249" s="49"/>
      <c r="C249" s="43"/>
      <c r="D249" s="43"/>
      <c r="E249" s="43"/>
      <c r="F249" s="43"/>
      <c r="G249" s="43"/>
      <c r="H249" s="43"/>
      <c r="I249" s="4">
        <f t="shared" si="3"/>
        <v>0</v>
      </c>
    </row>
    <row r="250" spans="1:9">
      <c r="A250" s="43"/>
      <c r="B250" s="49"/>
      <c r="C250" s="43"/>
      <c r="D250" s="43"/>
      <c r="E250" s="43"/>
      <c r="F250" s="43"/>
      <c r="G250" s="43"/>
      <c r="H250" s="43"/>
      <c r="I250" s="4">
        <f t="shared" si="3"/>
        <v>0</v>
      </c>
    </row>
    <row r="251" spans="1:9">
      <c r="A251" s="43"/>
      <c r="B251" s="49"/>
      <c r="C251" s="43"/>
      <c r="D251" s="43"/>
      <c r="E251" s="43"/>
      <c r="F251" s="43"/>
      <c r="G251" s="43"/>
      <c r="H251" s="43"/>
      <c r="I251" s="4">
        <f t="shared" si="3"/>
        <v>0</v>
      </c>
    </row>
    <row r="252" spans="1:9">
      <c r="A252" s="43"/>
      <c r="B252" s="49"/>
      <c r="C252" s="43"/>
      <c r="D252" s="43"/>
      <c r="E252" s="43"/>
      <c r="F252" s="43"/>
      <c r="G252" s="43"/>
      <c r="H252" s="43"/>
      <c r="I252" s="4">
        <f t="shared" si="3"/>
        <v>0</v>
      </c>
    </row>
    <row r="253" spans="1:9">
      <c r="A253" s="43"/>
      <c r="B253" s="49"/>
      <c r="C253" s="43"/>
      <c r="D253" s="43"/>
      <c r="E253" s="43"/>
      <c r="F253" s="43"/>
      <c r="G253" s="43"/>
      <c r="H253" s="43"/>
      <c r="I253" s="4">
        <f t="shared" si="3"/>
        <v>0</v>
      </c>
    </row>
    <row r="254" spans="1:9">
      <c r="A254" s="43"/>
      <c r="B254" s="49"/>
      <c r="C254" s="43"/>
      <c r="D254" s="43"/>
      <c r="E254" s="43"/>
      <c r="F254" s="43"/>
      <c r="G254" s="43"/>
      <c r="H254" s="43"/>
      <c r="I254" s="4">
        <f t="shared" si="3"/>
        <v>0</v>
      </c>
    </row>
    <row r="255" spans="1:9">
      <c r="A255" s="43"/>
      <c r="B255" s="49"/>
      <c r="C255" s="43"/>
      <c r="D255" s="43"/>
      <c r="E255" s="43"/>
      <c r="F255" s="43"/>
      <c r="G255" s="43"/>
      <c r="H255" s="43"/>
      <c r="I255" s="4">
        <f t="shared" si="3"/>
        <v>0</v>
      </c>
    </row>
    <row r="256" spans="1:9">
      <c r="A256" s="43"/>
      <c r="B256" s="49"/>
      <c r="C256" s="43"/>
      <c r="D256" s="43"/>
      <c r="E256" s="43"/>
      <c r="F256" s="43"/>
      <c r="G256" s="43"/>
      <c r="H256" s="43"/>
      <c r="I256" s="4">
        <f t="shared" si="3"/>
        <v>0</v>
      </c>
    </row>
    <row r="257" spans="1:9">
      <c r="A257" s="43"/>
      <c r="B257" s="49"/>
      <c r="C257" s="43"/>
      <c r="D257" s="43"/>
      <c r="E257" s="43"/>
      <c r="F257" s="43"/>
      <c r="G257" s="43"/>
      <c r="H257" s="43"/>
      <c r="I257" s="4">
        <f t="shared" si="3"/>
        <v>0</v>
      </c>
    </row>
    <row r="258" spans="1:9">
      <c r="A258" s="43"/>
      <c r="B258" s="49"/>
      <c r="C258" s="43"/>
      <c r="D258" s="43"/>
      <c r="E258" s="43"/>
      <c r="F258" s="43"/>
      <c r="G258" s="43"/>
      <c r="H258" s="43"/>
      <c r="I258" s="4">
        <f t="shared" ref="I258:I300" si="4">F258+0.5*(G258+H258)</f>
        <v>0</v>
      </c>
    </row>
    <row r="259" spans="1:9">
      <c r="A259" s="43"/>
      <c r="B259" s="49"/>
      <c r="C259" s="43"/>
      <c r="D259" s="43"/>
      <c r="E259" s="43"/>
      <c r="F259" s="43"/>
      <c r="G259" s="43"/>
      <c r="H259" s="43"/>
      <c r="I259" s="4">
        <f t="shared" si="4"/>
        <v>0</v>
      </c>
    </row>
    <row r="260" spans="1:9">
      <c r="A260" s="43"/>
      <c r="B260" s="49"/>
      <c r="C260" s="43"/>
      <c r="D260" s="43"/>
      <c r="E260" s="43"/>
      <c r="F260" s="43"/>
      <c r="G260" s="43"/>
      <c r="H260" s="43"/>
      <c r="I260" s="4">
        <f t="shared" si="4"/>
        <v>0</v>
      </c>
    </row>
    <row r="261" spans="1:9">
      <c r="A261" s="43"/>
      <c r="B261" s="49"/>
      <c r="C261" s="43"/>
      <c r="D261" s="43"/>
      <c r="E261" s="43"/>
      <c r="F261" s="43"/>
      <c r="G261" s="43"/>
      <c r="H261" s="43"/>
      <c r="I261" s="4">
        <f t="shared" si="4"/>
        <v>0</v>
      </c>
    </row>
    <row r="262" spans="1:9">
      <c r="A262" s="43"/>
      <c r="B262" s="49"/>
      <c r="C262" s="43"/>
      <c r="D262" s="43"/>
      <c r="E262" s="43"/>
      <c r="F262" s="43"/>
      <c r="G262" s="43"/>
      <c r="H262" s="43"/>
      <c r="I262" s="4">
        <f t="shared" si="4"/>
        <v>0</v>
      </c>
    </row>
    <row r="263" spans="1:9">
      <c r="A263" s="43"/>
      <c r="B263" s="49"/>
      <c r="C263" s="43"/>
      <c r="D263" s="43"/>
      <c r="E263" s="43"/>
      <c r="F263" s="43"/>
      <c r="G263" s="43"/>
      <c r="H263" s="43"/>
      <c r="I263" s="4">
        <f t="shared" si="4"/>
        <v>0</v>
      </c>
    </row>
    <row r="264" spans="1:9">
      <c r="A264" s="43"/>
      <c r="B264" s="49"/>
      <c r="C264" s="43"/>
      <c r="D264" s="43"/>
      <c r="E264" s="43"/>
      <c r="F264" s="43"/>
      <c r="G264" s="43"/>
      <c r="H264" s="43"/>
      <c r="I264" s="4">
        <f t="shared" si="4"/>
        <v>0</v>
      </c>
    </row>
    <row r="265" spans="1:9">
      <c r="A265" s="43"/>
      <c r="B265" s="49"/>
      <c r="C265" s="43"/>
      <c r="D265" s="43"/>
      <c r="E265" s="43"/>
      <c r="F265" s="43"/>
      <c r="G265" s="43"/>
      <c r="H265" s="43"/>
      <c r="I265" s="4">
        <f t="shared" si="4"/>
        <v>0</v>
      </c>
    </row>
    <row r="266" spans="1:9">
      <c r="A266" s="43"/>
      <c r="B266" s="49"/>
      <c r="C266" s="43"/>
      <c r="D266" s="43"/>
      <c r="E266" s="43"/>
      <c r="F266" s="43"/>
      <c r="G266" s="43"/>
      <c r="H266" s="43"/>
      <c r="I266" s="4">
        <f t="shared" si="4"/>
        <v>0</v>
      </c>
    </row>
    <row r="267" spans="1:9">
      <c r="A267" s="43"/>
      <c r="B267" s="49"/>
      <c r="C267" s="43"/>
      <c r="D267" s="43"/>
      <c r="E267" s="43"/>
      <c r="F267" s="43"/>
      <c r="G267" s="43"/>
      <c r="H267" s="43"/>
      <c r="I267" s="4">
        <f t="shared" si="4"/>
        <v>0</v>
      </c>
    </row>
    <row r="268" spans="1:9">
      <c r="A268" s="43"/>
      <c r="B268" s="49"/>
      <c r="C268" s="43"/>
      <c r="D268" s="43"/>
      <c r="E268" s="43"/>
      <c r="F268" s="43"/>
      <c r="G268" s="43"/>
      <c r="H268" s="43"/>
      <c r="I268" s="4">
        <f t="shared" si="4"/>
        <v>0</v>
      </c>
    </row>
    <row r="269" spans="1:9">
      <c r="A269" s="43"/>
      <c r="B269" s="49"/>
      <c r="C269" s="43"/>
      <c r="D269" s="43"/>
      <c r="E269" s="43"/>
      <c r="F269" s="43"/>
      <c r="G269" s="43"/>
      <c r="H269" s="43"/>
      <c r="I269" s="4">
        <f t="shared" si="4"/>
        <v>0</v>
      </c>
    </row>
    <row r="270" spans="1:9">
      <c r="A270" s="43"/>
      <c r="B270" s="49"/>
      <c r="C270" s="43"/>
      <c r="D270" s="43"/>
      <c r="E270" s="43"/>
      <c r="F270" s="43"/>
      <c r="G270" s="43"/>
      <c r="H270" s="43"/>
      <c r="I270" s="4">
        <f t="shared" si="4"/>
        <v>0</v>
      </c>
    </row>
    <row r="271" spans="1:9">
      <c r="A271" s="43"/>
      <c r="B271" s="49"/>
      <c r="C271" s="43"/>
      <c r="D271" s="43"/>
      <c r="E271" s="43"/>
      <c r="F271" s="43"/>
      <c r="G271" s="43"/>
      <c r="H271" s="43"/>
      <c r="I271" s="4">
        <f t="shared" si="4"/>
        <v>0</v>
      </c>
    </row>
    <row r="272" spans="1:9">
      <c r="A272" s="43"/>
      <c r="B272" s="49"/>
      <c r="C272" s="43"/>
      <c r="D272" s="43"/>
      <c r="E272" s="43"/>
      <c r="F272" s="43"/>
      <c r="G272" s="43"/>
      <c r="H272" s="43"/>
      <c r="I272" s="4">
        <f t="shared" si="4"/>
        <v>0</v>
      </c>
    </row>
    <row r="273" spans="1:9">
      <c r="A273" s="43"/>
      <c r="B273" s="49"/>
      <c r="C273" s="43"/>
      <c r="D273" s="43"/>
      <c r="E273" s="43"/>
      <c r="F273" s="43"/>
      <c r="G273" s="43"/>
      <c r="H273" s="43"/>
      <c r="I273" s="4">
        <f t="shared" si="4"/>
        <v>0</v>
      </c>
    </row>
    <row r="274" spans="1:9">
      <c r="A274" s="43"/>
      <c r="B274" s="49"/>
      <c r="C274" s="43"/>
      <c r="D274" s="43"/>
      <c r="E274" s="43"/>
      <c r="F274" s="43"/>
      <c r="G274" s="43"/>
      <c r="H274" s="43"/>
      <c r="I274" s="4">
        <f t="shared" si="4"/>
        <v>0</v>
      </c>
    </row>
    <row r="275" spans="1:9">
      <c r="A275" s="43"/>
      <c r="B275" s="49"/>
      <c r="C275" s="43"/>
      <c r="D275" s="43"/>
      <c r="E275" s="43"/>
      <c r="F275" s="43"/>
      <c r="G275" s="43"/>
      <c r="H275" s="43"/>
      <c r="I275" s="4">
        <f t="shared" si="4"/>
        <v>0</v>
      </c>
    </row>
    <row r="276" spans="1:9">
      <c r="A276" s="43"/>
      <c r="B276" s="49"/>
      <c r="C276" s="43"/>
      <c r="D276" s="43"/>
      <c r="E276" s="43"/>
      <c r="F276" s="43"/>
      <c r="G276" s="43"/>
      <c r="H276" s="43"/>
      <c r="I276" s="4">
        <f t="shared" si="4"/>
        <v>0</v>
      </c>
    </row>
    <row r="277" spans="1:9">
      <c r="A277" s="43"/>
      <c r="B277" s="49"/>
      <c r="C277" s="43"/>
      <c r="D277" s="43"/>
      <c r="E277" s="43"/>
      <c r="F277" s="43"/>
      <c r="G277" s="43"/>
      <c r="H277" s="43"/>
      <c r="I277" s="4">
        <f t="shared" si="4"/>
        <v>0</v>
      </c>
    </row>
    <row r="278" spans="1:9">
      <c r="A278" s="43"/>
      <c r="B278" s="49"/>
      <c r="C278" s="43"/>
      <c r="D278" s="43"/>
      <c r="E278" s="43"/>
      <c r="F278" s="43"/>
      <c r="G278" s="43"/>
      <c r="H278" s="43"/>
      <c r="I278" s="4">
        <f t="shared" si="4"/>
        <v>0</v>
      </c>
    </row>
    <row r="279" spans="1:9">
      <c r="A279" s="43"/>
      <c r="B279" s="49"/>
      <c r="C279" s="43"/>
      <c r="D279" s="43"/>
      <c r="E279" s="43"/>
      <c r="F279" s="43"/>
      <c r="G279" s="43"/>
      <c r="H279" s="43"/>
      <c r="I279" s="4">
        <f t="shared" si="4"/>
        <v>0</v>
      </c>
    </row>
    <row r="280" spans="1:9">
      <c r="A280" s="43"/>
      <c r="B280" s="49"/>
      <c r="C280" s="43"/>
      <c r="D280" s="43"/>
      <c r="E280" s="43"/>
      <c r="F280" s="43"/>
      <c r="G280" s="43"/>
      <c r="H280" s="43"/>
      <c r="I280" s="4">
        <f t="shared" si="4"/>
        <v>0</v>
      </c>
    </row>
    <row r="281" spans="1:9">
      <c r="A281" s="43"/>
      <c r="B281" s="49"/>
      <c r="C281" s="43"/>
      <c r="D281" s="43"/>
      <c r="E281" s="43"/>
      <c r="F281" s="43"/>
      <c r="G281" s="43"/>
      <c r="H281" s="43"/>
      <c r="I281" s="4">
        <f t="shared" si="4"/>
        <v>0</v>
      </c>
    </row>
    <row r="282" spans="1:9">
      <c r="A282" s="43"/>
      <c r="B282" s="49"/>
      <c r="C282" s="43"/>
      <c r="D282" s="43"/>
      <c r="E282" s="43"/>
      <c r="F282" s="43"/>
      <c r="G282" s="43"/>
      <c r="H282" s="43"/>
      <c r="I282" s="4">
        <f t="shared" si="4"/>
        <v>0</v>
      </c>
    </row>
    <row r="283" spans="1:9">
      <c r="A283" s="43"/>
      <c r="B283" s="49"/>
      <c r="C283" s="43"/>
      <c r="D283" s="43"/>
      <c r="E283" s="43"/>
      <c r="F283" s="43"/>
      <c r="G283" s="43"/>
      <c r="H283" s="43"/>
      <c r="I283" s="4">
        <f t="shared" si="4"/>
        <v>0</v>
      </c>
    </row>
    <row r="284" spans="1:9">
      <c r="A284" s="43"/>
      <c r="B284" s="49"/>
      <c r="C284" s="43"/>
      <c r="D284" s="43"/>
      <c r="E284" s="43"/>
      <c r="F284" s="43"/>
      <c r="G284" s="43"/>
      <c r="H284" s="43"/>
      <c r="I284" s="4">
        <f t="shared" si="4"/>
        <v>0</v>
      </c>
    </row>
    <row r="285" spans="1:9">
      <c r="A285" s="43"/>
      <c r="B285" s="49"/>
      <c r="C285" s="43"/>
      <c r="D285" s="43"/>
      <c r="E285" s="43"/>
      <c r="F285" s="43"/>
      <c r="G285" s="43"/>
      <c r="H285" s="43"/>
      <c r="I285" s="4">
        <f t="shared" si="4"/>
        <v>0</v>
      </c>
    </row>
    <row r="286" spans="1:9">
      <c r="A286" s="43"/>
      <c r="B286" s="49"/>
      <c r="C286" s="43"/>
      <c r="D286" s="43"/>
      <c r="E286" s="43"/>
      <c r="F286" s="43"/>
      <c r="G286" s="43"/>
      <c r="H286" s="43"/>
      <c r="I286" s="4">
        <f t="shared" si="4"/>
        <v>0</v>
      </c>
    </row>
    <row r="287" spans="1:9">
      <c r="A287" s="43"/>
      <c r="B287" s="49"/>
      <c r="C287" s="43"/>
      <c r="D287" s="43"/>
      <c r="E287" s="43"/>
      <c r="F287" s="43"/>
      <c r="G287" s="43"/>
      <c r="H287" s="43"/>
      <c r="I287" s="4">
        <f t="shared" si="4"/>
        <v>0</v>
      </c>
    </row>
    <row r="288" spans="1:9">
      <c r="A288" s="43"/>
      <c r="B288" s="49"/>
      <c r="C288" s="43"/>
      <c r="D288" s="43"/>
      <c r="E288" s="43"/>
      <c r="F288" s="43"/>
      <c r="G288" s="43"/>
      <c r="H288" s="43"/>
      <c r="I288" s="4">
        <f t="shared" si="4"/>
        <v>0</v>
      </c>
    </row>
    <row r="289" spans="1:9">
      <c r="A289" s="43"/>
      <c r="B289" s="49"/>
      <c r="C289" s="43"/>
      <c r="D289" s="43"/>
      <c r="E289" s="43"/>
      <c r="F289" s="43"/>
      <c r="G289" s="43"/>
      <c r="H289" s="43"/>
      <c r="I289" s="4">
        <f t="shared" si="4"/>
        <v>0</v>
      </c>
    </row>
    <row r="290" spans="1:9">
      <c r="A290" s="43"/>
      <c r="B290" s="49"/>
      <c r="C290" s="43"/>
      <c r="D290" s="43"/>
      <c r="E290" s="43"/>
      <c r="F290" s="43"/>
      <c r="G290" s="43"/>
      <c r="H290" s="43"/>
      <c r="I290" s="4">
        <f t="shared" si="4"/>
        <v>0</v>
      </c>
    </row>
    <row r="291" spans="1:9">
      <c r="A291" s="43"/>
      <c r="B291" s="49"/>
      <c r="C291" s="43"/>
      <c r="D291" s="43"/>
      <c r="E291" s="43"/>
      <c r="F291" s="43"/>
      <c r="G291" s="43"/>
      <c r="H291" s="43"/>
      <c r="I291" s="4">
        <f t="shared" si="4"/>
        <v>0</v>
      </c>
    </row>
    <row r="292" spans="1:9">
      <c r="A292" s="43"/>
      <c r="B292" s="49"/>
      <c r="C292" s="43"/>
      <c r="D292" s="43"/>
      <c r="E292" s="43"/>
      <c r="F292" s="43"/>
      <c r="G292" s="43"/>
      <c r="H292" s="43"/>
      <c r="I292" s="4">
        <f t="shared" si="4"/>
        <v>0</v>
      </c>
    </row>
    <row r="293" spans="1:9">
      <c r="A293" s="43"/>
      <c r="B293" s="49"/>
      <c r="C293" s="43"/>
      <c r="D293" s="43"/>
      <c r="E293" s="43"/>
      <c r="F293" s="43"/>
      <c r="G293" s="43"/>
      <c r="H293" s="43"/>
      <c r="I293" s="4">
        <f t="shared" si="4"/>
        <v>0</v>
      </c>
    </row>
    <row r="294" spans="1:9">
      <c r="A294" s="43"/>
      <c r="B294" s="49"/>
      <c r="C294" s="43"/>
      <c r="D294" s="43"/>
      <c r="E294" s="43"/>
      <c r="F294" s="43"/>
      <c r="G294" s="43"/>
      <c r="H294" s="43"/>
      <c r="I294" s="4">
        <f t="shared" si="4"/>
        <v>0</v>
      </c>
    </row>
    <row r="295" spans="1:9">
      <c r="A295" s="43"/>
      <c r="B295" s="49"/>
      <c r="C295" s="43"/>
      <c r="D295" s="43"/>
      <c r="E295" s="43"/>
      <c r="F295" s="43"/>
      <c r="G295" s="43"/>
      <c r="H295" s="43"/>
      <c r="I295" s="4">
        <f t="shared" si="4"/>
        <v>0</v>
      </c>
    </row>
    <row r="296" spans="1:9">
      <c r="A296" s="43"/>
      <c r="B296" s="49"/>
      <c r="C296" s="43"/>
      <c r="D296" s="43"/>
      <c r="E296" s="43"/>
      <c r="F296" s="43"/>
      <c r="G296" s="43"/>
      <c r="H296" s="43"/>
      <c r="I296" s="4">
        <f t="shared" si="4"/>
        <v>0</v>
      </c>
    </row>
    <row r="297" spans="1:9">
      <c r="A297" s="43"/>
      <c r="B297" s="49"/>
      <c r="C297" s="43"/>
      <c r="D297" s="43"/>
      <c r="E297" s="43"/>
      <c r="F297" s="43"/>
      <c r="G297" s="43"/>
      <c r="H297" s="43"/>
      <c r="I297" s="4">
        <f t="shared" si="4"/>
        <v>0</v>
      </c>
    </row>
    <row r="298" spans="1:9">
      <c r="A298" s="43"/>
      <c r="B298" s="49"/>
      <c r="C298" s="43"/>
      <c r="D298" s="43"/>
      <c r="E298" s="43"/>
      <c r="F298" s="43"/>
      <c r="G298" s="43"/>
      <c r="H298" s="43"/>
      <c r="I298" s="4">
        <f t="shared" si="4"/>
        <v>0</v>
      </c>
    </row>
    <row r="299" spans="1:9">
      <c r="A299" s="43"/>
      <c r="B299" s="49"/>
      <c r="C299" s="43"/>
      <c r="D299" s="43"/>
      <c r="E299" s="43"/>
      <c r="F299" s="43"/>
      <c r="G299" s="43"/>
      <c r="H299" s="43"/>
      <c r="I299" s="4">
        <f t="shared" si="4"/>
        <v>0</v>
      </c>
    </row>
    <row r="300" spans="1:9">
      <c r="A300" s="43"/>
      <c r="B300" s="49"/>
      <c r="C300" s="43"/>
      <c r="D300" s="43"/>
      <c r="E300" s="43"/>
      <c r="F300" s="43"/>
      <c r="G300" s="43"/>
      <c r="H300" s="43"/>
      <c r="I300" s="4">
        <f t="shared" si="4"/>
        <v>0</v>
      </c>
    </row>
    <row r="301" spans="1:9">
      <c r="F301" s="4">
        <f>SUM(F2:F300)</f>
        <v>0</v>
      </c>
      <c r="G301" s="4">
        <f>SUM(G2:G300)</f>
        <v>0</v>
      </c>
      <c r="H301" s="4">
        <f>SUM(H2:H300)</f>
        <v>0</v>
      </c>
      <c r="I301" s="4">
        <f>SUM(I2:I300)</f>
        <v>0</v>
      </c>
    </row>
  </sheetData>
  <sheetProtection algorithmName="SHA-512" hashValue="oeV1O+Z+dBBEy7MW/z2loZL9iw4NuyLAfjpGCXjhYPz7cXBjfYfPMtDebyzpYOPtqdbW11UAE5SGl5AgbwWdZQ==" saltValue="OcPhimma/+j+VdzJTbFeUQ==" spinCount="100000" sheet="1" selectLockedCells="1"/>
  <conditionalFormatting sqref="A2:A300">
    <cfRule type="expression" dxfId="22" priority="11">
      <formula>AND(NOT(ISBLANK($B2)),ISBLANK($A2))</formula>
    </cfRule>
  </conditionalFormatting>
  <conditionalFormatting sqref="D2:D300">
    <cfRule type="expression" dxfId="21" priority="10">
      <formula>AND(ISNUMBER($F2),ISBLANK($D2))</formula>
    </cfRule>
  </conditionalFormatting>
  <conditionalFormatting sqref="E2:E300">
    <cfRule type="expression" dxfId="20" priority="8">
      <formula>AND(F2&lt;&gt;"",E2="")</formula>
    </cfRule>
    <cfRule type="expression" priority="7" stopIfTrue="1">
      <formula>E2&lt;&gt;""</formula>
    </cfRule>
  </conditionalFormatting>
  <conditionalFormatting sqref="D2:D300">
    <cfRule type="expression" priority="6" stopIfTrue="1">
      <formula>D2&lt;&gt;""</formula>
    </cfRule>
  </conditionalFormatting>
  <conditionalFormatting sqref="A2:A300">
    <cfRule type="expression" priority="5" stopIfTrue="1">
      <formula>A2&lt;&gt;""</formula>
    </cfRule>
  </conditionalFormatting>
  <conditionalFormatting sqref="G2:G300">
    <cfRule type="expression" priority="4">
      <formula>G2&lt;&gt;""</formula>
    </cfRule>
    <cfRule type="expression" dxfId="19" priority="3">
      <formula>AND(F2&lt;&gt;"",G2="")</formula>
    </cfRule>
  </conditionalFormatting>
  <conditionalFormatting sqref="H2:H300">
    <cfRule type="expression" dxfId="18" priority="2">
      <formula>AND(F2&lt;&gt;"",H2="")</formula>
    </cfRule>
    <cfRule type="expression" priority="1" stopIfTrue="1">
      <formula>H2&lt;&gt;""</formula>
    </cfRule>
  </conditionalFormatting>
  <dataValidations count="1">
    <dataValidation type="list" allowBlank="1" showInputMessage="1" showErrorMessage="1" sqref="E2:E300" xr:uid="{00000000-0002-0000-0200-000000000000}">
      <formula1>"Argent,Biens et services"</formula1>
    </dataValidation>
  </dataValidations>
  <pageMargins left="0.74803149606299213" right="0.74803149606299213" top="0.98425196850393704" bottom="0.98425196850393704" header="0.51181102362204722" footer="0.51181102362204722"/>
  <pageSetup scale="60" fitToHeight="0" orientation="landscape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custom" showInputMessage="1" showErrorMessage="1" errorTitle="Date invalide" error="« Inscrivez une date valide (entre les dates du projet) avant d’ajouter un montant. »" xr:uid="{A3AE3FE5-9679-4D18-939A-3463B52EFCD4}">
          <x14:formula1>
            <xm:f>OR($F2="",AND(ISNUMBER($B2),INT($B2)&gt;=INT(Budget!$B$4),INT($B2)&lt;=INT(Budget!$B$5)))</xm:f>
          </x14:formula1>
          <xm:sqref>F2:F300</xm:sqref>
        </x14:dataValidation>
        <x14:dataValidation type="custom" showInputMessage="1" showErrorMessage="1" errorTitle="Date invalide" error="« La date doit être comprise entre la date de début et la date de fin du projet. »" xr:uid="{289A077D-46B1-48A5-B38C-B053A4D60215}">
          <x14:formula1>
            <xm:f>OR($B2="",AND(ISNUMBER($B2),INT($B2)&gt;=INT(Budget!$B$4),INT($B2)&lt;=INT(Budget!$B$5)))</xm:f>
          </x14:formula1>
          <xm:sqref>B2:B300</xm:sqref>
        </x14:dataValidation>
        <x14:dataValidation type="list" allowBlank="1" showInputMessage="1" showErrorMessage="1" xr:uid="{C7E6AA5D-D9DB-46F0-8AA0-FFFE6C9CD19E}">
          <x14:formula1>
            <xm:f>Listes!$A$26:$A$30</xm:f>
          </x14:formula1>
          <xm:sqref>A2:A300</xm:sqref>
        </x14:dataValidation>
        <x14:dataValidation type="list" allowBlank="1" showInputMessage="1" showErrorMessage="1" xr:uid="{81B8FA77-B9DD-4871-8941-E280D9BD0C36}">
          <x14:formula1>
            <xm:f>Listes!$A$1:$A$19</xm:f>
          </x14:formula1>
          <xm:sqref>D2:D300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4"/>
  <dimension ref="A1:A30"/>
  <sheetViews>
    <sheetView workbookViewId="0">
      <selection activeCell="C14" sqref="C14"/>
    </sheetView>
  </sheetViews>
  <sheetFormatPr baseColWidth="10" defaultColWidth="9.21875" defaultRowHeight="14.4"/>
  <cols>
    <col min="1" max="1" width="27.5546875" bestFit="1" customWidth="1"/>
  </cols>
  <sheetData>
    <row r="1" spans="1:1">
      <c r="A1" t="s">
        <v>96</v>
      </c>
    </row>
    <row r="2" spans="1:1">
      <c r="A2" t="s">
        <v>65</v>
      </c>
    </row>
    <row r="3" spans="1:1">
      <c r="A3" t="s">
        <v>79</v>
      </c>
    </row>
    <row r="4" spans="1:1">
      <c r="A4" t="s">
        <v>97</v>
      </c>
    </row>
    <row r="5" spans="1:1">
      <c r="A5" t="s">
        <v>67</v>
      </c>
    </row>
    <row r="6" spans="1:1">
      <c r="A6" t="s">
        <v>68</v>
      </c>
    </row>
    <row r="7" spans="1:1">
      <c r="A7" t="s">
        <v>69</v>
      </c>
    </row>
    <row r="8" spans="1:1">
      <c r="A8" t="s">
        <v>55</v>
      </c>
    </row>
    <row r="9" spans="1:1">
      <c r="A9" t="s">
        <v>70</v>
      </c>
    </row>
    <row r="10" spans="1:1">
      <c r="A10" t="s">
        <v>71</v>
      </c>
    </row>
    <row r="11" spans="1:1">
      <c r="A11" t="s">
        <v>72</v>
      </c>
    </row>
    <row r="12" spans="1:1">
      <c r="A12" t="s">
        <v>73</v>
      </c>
    </row>
    <row r="13" spans="1:1">
      <c r="A13" t="s">
        <v>74</v>
      </c>
    </row>
    <row r="14" spans="1:1">
      <c r="A14" t="s">
        <v>75</v>
      </c>
    </row>
    <row r="15" spans="1:1">
      <c r="A15" t="s">
        <v>76</v>
      </c>
    </row>
    <row r="16" spans="1:1">
      <c r="A16" t="s">
        <v>77</v>
      </c>
    </row>
    <row r="17" spans="1:1">
      <c r="A17" t="s">
        <v>78</v>
      </c>
    </row>
    <row r="18" spans="1:1">
      <c r="A18" s="47" t="s">
        <v>80</v>
      </c>
    </row>
    <row r="19" spans="1:1">
      <c r="A19" t="s">
        <v>66</v>
      </c>
    </row>
    <row r="22" spans="1:1">
      <c r="A22" t="s">
        <v>42</v>
      </c>
    </row>
    <row r="23" spans="1:1">
      <c r="A23" t="s">
        <v>43</v>
      </c>
    </row>
    <row r="24" spans="1:1">
      <c r="A24" t="s">
        <v>39</v>
      </c>
    </row>
    <row r="26" spans="1:1">
      <c r="A26" t="s">
        <v>90</v>
      </c>
    </row>
    <row r="27" spans="1:1">
      <c r="A27" t="s">
        <v>91</v>
      </c>
    </row>
    <row r="28" spans="1:1">
      <c r="A28" t="s">
        <v>92</v>
      </c>
    </row>
    <row r="29" spans="1:1">
      <c r="A29" t="s">
        <v>93</v>
      </c>
    </row>
    <row r="30" spans="1:1">
      <c r="A30" t="s">
        <v>94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4</vt:i4>
      </vt:variant>
      <vt:variant>
        <vt:lpstr>Plages nommées</vt:lpstr>
      </vt:variant>
      <vt:variant>
        <vt:i4>1</vt:i4>
      </vt:variant>
    </vt:vector>
  </HeadingPairs>
  <TitlesOfParts>
    <vt:vector size="5" baseType="lpstr">
      <vt:lpstr>À retenir</vt:lpstr>
      <vt:lpstr>Budget</vt:lpstr>
      <vt:lpstr>Factures</vt:lpstr>
      <vt:lpstr>Listes</vt:lpstr>
      <vt:lpstr>Factures!Impression_des_titres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Odette Francoeur</cp:lastModifiedBy>
  <cp:lastPrinted>2025-10-21T18:49:27Z</cp:lastPrinted>
  <dcterms:created xsi:type="dcterms:W3CDTF">2025-09-29T17:37:13Z</dcterms:created>
  <dcterms:modified xsi:type="dcterms:W3CDTF">2025-10-28T19:58:49Z</dcterms:modified>
</cp:coreProperties>
</file>